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480" windowHeight="11640" tabRatio="833" activeTab="3"/>
  </bookViews>
  <sheets>
    <sheet name="Инструкция" sheetId="1" r:id="rId1"/>
    <sheet name="Справочники" sheetId="2" r:id="rId2"/>
    <sheet name="Список МО" sheetId="3" state="veryHidden" r:id="rId3"/>
    <sheet name="стр1-2" sheetId="4" r:id="rId4"/>
    <sheet name="Комментарии" sheetId="5" r:id="rId5"/>
    <sheet name="Проверка" sheetId="6" r:id="rId6"/>
    <sheet name="REESTR_ORG" sheetId="7" state="veryHidden" r:id="rId7"/>
    <sheet name="et_union" sheetId="8" state="veryHidden" r:id="rId8"/>
    <sheet name="23" sheetId="9" state="veryHidden" r:id="rId9"/>
    <sheet name="Заголовок2" sheetId="10" state="veryHidden" r:id="rId10"/>
    <sheet name="Заголовок" sheetId="11" state="veryHidden" r:id="rId11"/>
    <sheet name="REESTR" sheetId="12" state="veryHidden" r:id="rId12"/>
    <sheet name="TEHSHEET" sheetId="13" state="veryHidden" r:id="rId13"/>
    <sheet name="Паспорт" sheetId="14" state="veryHidden" r:id="rId14"/>
  </sheets>
  <externalReferences>
    <externalReference r:id="rId17"/>
  </externalReferences>
  <definedNames>
    <definedName name="DAYS">'TEHSHEET'!$H$1:$H$31</definedName>
    <definedName name="fil">'Справочники'!$D$11</definedName>
    <definedName name="god">'Справочники'!$E$2</definedName>
    <definedName name="ik_et_1">'et_union'!$A$4:$P$4</definedName>
    <definedName name="inn">'Справочники'!$J$6</definedName>
    <definedName name="kpp">'Справочники'!$J$7</definedName>
    <definedName name="LIST_ORG">'REESTR_ORG'!$A$2:$D$397</definedName>
    <definedName name="LIST_ORG_MR">'REESTR_ORG'!$I$2:$L$9</definedName>
    <definedName name="mo">'Справочники'!$C$14</definedName>
    <definedName name="MO_LIST1">'REESTR'!$C$105:$C$125</definedName>
    <definedName name="MO_LIST2">'REESTR'!$C$106:$C$125</definedName>
    <definedName name="MONEY">'TEHSHEET'!$K$1:$K$2</definedName>
    <definedName name="MONTHS">'TEHSHEET'!$G$1:$G$12</definedName>
    <definedName name="MONTHS1">'TEHSHEET'!$L$1:$L$12</definedName>
    <definedName name="mr">'Справочники'!$C$13</definedName>
    <definedName name="MUNOBR">'TEHSHEET'!$A$1:$A$999</definedName>
    <definedName name="MUNRAION">'TEHSHEET'!$A$2:$A$46</definedName>
    <definedName name="OKTMO">'TEHSHEET'!$C$1:$C$999</definedName>
    <definedName name="oktmo_n">'Справочники'!$F$14</definedName>
    <definedName name="org">'Справочники'!$C$5</definedName>
    <definedName name="p1_rst_1">'[1]Лист2'!$A$1</definedName>
    <definedName name="PERIOD1">'TEHSHEET'!$O$2:$O$5</definedName>
    <definedName name="prd2">'Справочники'!$E$3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s_et_1">'et_union'!$A$8:$M$8</definedName>
    <definedName name="spr_et_1">'et_union'!$A$12:$K$12</definedName>
    <definedName name="STATUS_SH">'Паспорт'!$BF$2:$BF$3</definedName>
    <definedName name="T2_DiapProt">P1_T2_DiapProt,P2_T2_DiapProt</definedName>
    <definedName name="YEARS">'TEHSHEET'!$I$1:$I$20</definedName>
    <definedName name="YES_NO">'TEHSHEET'!$J$1:$J$2</definedName>
    <definedName name="БазовыйПериод">'Заголовок2'!$B$15</definedName>
    <definedName name="вапв">P1_T2.1?Protection</definedName>
    <definedName name="ПериодРегулирования">'Заголовок2'!$B$14</definedName>
    <definedName name="ПоследнийГод">'Заголовок2'!$B$16</definedName>
  </definedNames>
  <calcPr fullCalcOnLoad="1"/>
</workbook>
</file>

<file path=xl/sharedStrings.xml><?xml version="1.0" encoding="utf-8"?>
<sst xmlns="http://schemas.openxmlformats.org/spreadsheetml/2006/main" count="2846" uniqueCount="1662">
  <si>
    <t>ОАО "Карат"</t>
  </si>
  <si>
    <t>1655072671</t>
  </si>
  <si>
    <t>ОАО "НИИнефтепромхим"</t>
  </si>
  <si>
    <t>ОАО "Обувная фабрика "Спартак"</t>
  </si>
  <si>
    <t>ОАО "Таткоммунпромкомплект"</t>
  </si>
  <si>
    <t>ОАО "Татэнерго"</t>
  </si>
  <si>
    <t>ОАО "Татэнергосбыт"</t>
  </si>
  <si>
    <t>1657082308</t>
  </si>
  <si>
    <t>ОАО ХК "Татнефтепродукт "</t>
  </si>
  <si>
    <t>001653016921</t>
  </si>
  <si>
    <t>ООО "Жилстрой"</t>
  </si>
  <si>
    <t>ООО "Индустриальный парк "Химград"</t>
  </si>
  <si>
    <t>ООО "КВОТА завода газовой аппаратуры"</t>
  </si>
  <si>
    <t>1660042721</t>
  </si>
  <si>
    <t>ООО "КПД-3"</t>
  </si>
  <si>
    <t>1660109077</t>
  </si>
  <si>
    <t>ООО "Оризонт"</t>
  </si>
  <si>
    <t>ООО "СКП "Татнефть-Ак Барс"</t>
  </si>
  <si>
    <t>1657049170</t>
  </si>
  <si>
    <t>Федеральное Государственное Унитарное Предприятие "Ремонтно-эксплуатационное Управление министерства обороны РФ"</t>
  </si>
  <si>
    <t>Филиал ОАО "Казтрансстрой"</t>
  </si>
  <si>
    <t>165602001</t>
  </si>
  <si>
    <t>ООО "Коммунальные сети Дрожжаное"</t>
  </si>
  <si>
    <t>1617004014</t>
  </si>
  <si>
    <t>Автономное учреждение Альметьевского сельского поселения "Центр обслуживания населения"</t>
  </si>
  <si>
    <t>1646025153</t>
  </si>
  <si>
    <t>Автономное учреждение Бехтеревского сельского поселения "Центр обслуживания населения"</t>
  </si>
  <si>
    <t>1646015450</t>
  </si>
  <si>
    <t>Автономное учреждение Большееловского сельского поселения "Центр обслуживания населения"</t>
  </si>
  <si>
    <t>1646025393</t>
  </si>
  <si>
    <t>Автономное учреждение Костенеевского сельского поселения "Центр обслуживания населения"</t>
  </si>
  <si>
    <t>1646025379</t>
  </si>
  <si>
    <t>Автономное учреждение Лекаревского сельского поселения "Центр обслуживания населения"</t>
  </si>
  <si>
    <t>1646025308</t>
  </si>
  <si>
    <t>Автономное учреждение Мортовского сельского поселения "Центр обслуживания населения"</t>
  </si>
  <si>
    <t>1646025146</t>
  </si>
  <si>
    <t>Автономное учреждение Старокуклюкского сельского поселения "Центр обслуживания населения"</t>
  </si>
  <si>
    <t>1646025435</t>
  </si>
  <si>
    <t>Автономное учреждение Староюрашского сельского поселения "Центр обслуживания населения"</t>
  </si>
  <si>
    <t>1646025160</t>
  </si>
  <si>
    <t>Автономное учреждение Яковлевского сельского поселения "Центр обслуживания населения"</t>
  </si>
  <si>
    <t>1646025330</t>
  </si>
  <si>
    <t>Исполнительный комитет Бехтеревского сельского поселения</t>
  </si>
  <si>
    <t>1646018325</t>
  </si>
  <si>
    <t>ООО "Тепловик"</t>
  </si>
  <si>
    <t>1646025594</t>
  </si>
  <si>
    <t>Сельскохозяйственный потребительский кооператив "Народное предприятие - Родная Земля"</t>
  </si>
  <si>
    <t>1646020155</t>
  </si>
  <si>
    <t>1647013601</t>
  </si>
  <si>
    <t>ЛПУ профсоюзов санаторий "Васильевский"</t>
  </si>
  <si>
    <t>МУП "Нижневязовской жилкомсервис"</t>
  </si>
  <si>
    <t>ФБУ ИК №5 ГУФСИН по РТ</t>
  </si>
  <si>
    <t>1620003290</t>
  </si>
  <si>
    <t>ООО "Дирекция муниципальных проектов"</t>
  </si>
  <si>
    <t>1624008891</t>
  </si>
  <si>
    <t>ООО "Нармонский КомСервис"</t>
  </si>
  <si>
    <t>1624011615</t>
  </si>
  <si>
    <t>1624444626</t>
  </si>
  <si>
    <t>ООО "Эконом Строй+"</t>
  </si>
  <si>
    <t>1624011510</t>
  </si>
  <si>
    <t>ЛПУП Санаторий "Бакирово"</t>
  </si>
  <si>
    <t>ТСЖ "Тихоново-сервис"</t>
  </si>
  <si>
    <t>1627006483</t>
  </si>
  <si>
    <t>ООО ПСФ "Сарман"</t>
  </si>
  <si>
    <t>1651007431</t>
  </si>
  <si>
    <t>ЗАО "ПК"Возрождение"</t>
  </si>
  <si>
    <t>ООО "КФХ" Архангельское"</t>
  </si>
  <si>
    <t>Филиал ОАО "Татспиртпром" "Тюрнясевский спиртзавод"</t>
  </si>
  <si>
    <t>163203001</t>
  </si>
  <si>
    <t>163631001</t>
  </si>
  <si>
    <t>1636005969</t>
  </si>
  <si>
    <t>ООО "Спасский  водоканал"</t>
  </si>
  <si>
    <t>1637006098</t>
  </si>
  <si>
    <t>ООО "Согласие"</t>
  </si>
  <si>
    <t>1639035619</t>
  </si>
  <si>
    <t>Челнинский филилал ООО "Татнефть-АЗС Центр"</t>
  </si>
  <si>
    <t>1644040195</t>
  </si>
  <si>
    <t>163943001</t>
  </si>
  <si>
    <t>ООО "Коммунсервис"</t>
  </si>
  <si>
    <t>ГОУ ВПО "Камская государственная инженерно-экономическая академия"</t>
  </si>
  <si>
    <t>ОАО "Завод ячеистых бетонов"</t>
  </si>
  <si>
    <t>1650003963</t>
  </si>
  <si>
    <t>ОАО Набережночелнинское ПТС</t>
  </si>
  <si>
    <t>ООО "КАМАЗ-Энерго"</t>
  </si>
  <si>
    <t>ООО "Минисервис-Агенство"</t>
  </si>
  <si>
    <t>ООО "Савиново-Челны"</t>
  </si>
  <si>
    <t>1650191897</t>
  </si>
  <si>
    <t>92601000</t>
  </si>
  <si>
    <t>92601405</t>
  </si>
  <si>
    <t>92601410</t>
  </si>
  <si>
    <t>92601101</t>
  </si>
  <si>
    <t>92601425</t>
  </si>
  <si>
    <t>92601430</t>
  </si>
  <si>
    <t>92601435</t>
  </si>
  <si>
    <t>92601440</t>
  </si>
  <si>
    <t>92601415</t>
  </si>
  <si>
    <t>92601445</t>
  </si>
  <si>
    <t>92601449</t>
  </si>
  <si>
    <t>92601454</t>
  </si>
  <si>
    <t>92601420</t>
  </si>
  <si>
    <t>92601458</t>
  </si>
  <si>
    <t>92601463</t>
  </si>
  <si>
    <t>92601468</t>
  </si>
  <si>
    <t>92601472</t>
  </si>
  <si>
    <t>92601477</t>
  </si>
  <si>
    <t>92601481</t>
  </si>
  <si>
    <t>92601486</t>
  </si>
  <si>
    <t>92601491</t>
  </si>
  <si>
    <t>92601496</t>
  </si>
  <si>
    <t>92602101</t>
  </si>
  <si>
    <t>92602157</t>
  </si>
  <si>
    <t>92604151</t>
  </si>
  <si>
    <t>92605000</t>
  </si>
  <si>
    <t>92605409</t>
  </si>
  <si>
    <t>Поисеевское</t>
  </si>
  <si>
    <t>92605441</t>
  </si>
  <si>
    <t>92606000</t>
  </si>
  <si>
    <t>92606151</t>
  </si>
  <si>
    <t>92607000</t>
  </si>
  <si>
    <t>92607408</t>
  </si>
  <si>
    <t>92608403</t>
  </si>
  <si>
    <t>92608404</t>
  </si>
  <si>
    <t>92608424</t>
  </si>
  <si>
    <t>92608412</t>
  </si>
  <si>
    <t>92608418</t>
  </si>
  <si>
    <t>92608419</t>
  </si>
  <si>
    <t>92608101</t>
  </si>
  <si>
    <t>92608421</t>
  </si>
  <si>
    <t>92608433</t>
  </si>
  <si>
    <t>92608434</t>
  </si>
  <si>
    <t>92608436</t>
  </si>
  <si>
    <t>92608439</t>
  </si>
  <si>
    <t>92608440</t>
  </si>
  <si>
    <t>92608441</t>
  </si>
  <si>
    <t>92608442</t>
  </si>
  <si>
    <t>92608445</t>
  </si>
  <si>
    <t>92608447</t>
  </si>
  <si>
    <t>Новонадоровское</t>
  </si>
  <si>
    <t>92608451</t>
  </si>
  <si>
    <t>92608457</t>
  </si>
  <si>
    <t>92608459</t>
  </si>
  <si>
    <t>92608430</t>
  </si>
  <si>
    <t>92608406</t>
  </si>
  <si>
    <t>92608415</t>
  </si>
  <si>
    <t>92608463</t>
  </si>
  <si>
    <t>92608464</t>
  </si>
  <si>
    <t>92608469</t>
  </si>
  <si>
    <t>Ямашский</t>
  </si>
  <si>
    <t>92608472</t>
  </si>
  <si>
    <t>92610000</t>
  </si>
  <si>
    <t>92610151</t>
  </si>
  <si>
    <t>92612000</t>
  </si>
  <si>
    <t>92612450</t>
  </si>
  <si>
    <t>92612151</t>
  </si>
  <si>
    <t>92613000</t>
  </si>
  <si>
    <t>92613408</t>
  </si>
  <si>
    <t>92614101</t>
  </si>
  <si>
    <t>92614416</t>
  </si>
  <si>
    <t>92615000</t>
  </si>
  <si>
    <t>92615151</t>
  </si>
  <si>
    <t>92615465</t>
  </si>
  <si>
    <t>92617101</t>
  </si>
  <si>
    <t>92618101</t>
  </si>
  <si>
    <t>92620000</t>
  </si>
  <si>
    <t>92620415</t>
  </si>
  <si>
    <t>92622412</t>
  </si>
  <si>
    <t>92622000</t>
  </si>
  <si>
    <t>92622427</t>
  </si>
  <si>
    <t>92622429</t>
  </si>
  <si>
    <t>92622430</t>
  </si>
  <si>
    <t>92622437</t>
  </si>
  <si>
    <t>92622441</t>
  </si>
  <si>
    <t>92701000</t>
  </si>
  <si>
    <t>92730000</t>
  </si>
  <si>
    <t>92624000</t>
  </si>
  <si>
    <t>92624470</t>
  </si>
  <si>
    <t>92626401</t>
  </si>
  <si>
    <t>92626404</t>
  </si>
  <si>
    <t>92626412</t>
  </si>
  <si>
    <t>92626416</t>
  </si>
  <si>
    <t>92626420</t>
  </si>
  <si>
    <t>92626101</t>
  </si>
  <si>
    <t>92626432</t>
  </si>
  <si>
    <t>92626436</t>
  </si>
  <si>
    <t>92626444</t>
  </si>
  <si>
    <t>92626448</t>
  </si>
  <si>
    <t>92626456</t>
  </si>
  <si>
    <t>92626468</t>
  </si>
  <si>
    <t>92626472</t>
  </si>
  <si>
    <t>92626476</t>
  </si>
  <si>
    <t>92626492</t>
  </si>
  <si>
    <t>92627101</t>
  </si>
  <si>
    <t>92628404</t>
  </si>
  <si>
    <t>92628101</t>
  </si>
  <si>
    <t>92628460</t>
  </si>
  <si>
    <t>92628464</t>
  </si>
  <si>
    <t>92628162</t>
  </si>
  <si>
    <t>92628474</t>
  </si>
  <si>
    <t>92629408</t>
  </si>
  <si>
    <t>92629000</t>
  </si>
  <si>
    <t>92630000</t>
  </si>
  <si>
    <t>92630151</t>
  </si>
  <si>
    <t>92630157</t>
  </si>
  <si>
    <t>92633000</t>
  </si>
  <si>
    <t>92633151</t>
  </si>
  <si>
    <t>92634414</t>
  </si>
  <si>
    <t>92634101</t>
  </si>
  <si>
    <t>92634000</t>
  </si>
  <si>
    <t>92634444</t>
  </si>
  <si>
    <t>92634484</t>
  </si>
  <si>
    <t>92634456</t>
  </si>
  <si>
    <t>92636101</t>
  </si>
  <si>
    <t>92636497</t>
  </si>
  <si>
    <t>92638101</t>
  </si>
  <si>
    <t>92639101</t>
  </si>
  <si>
    <t>92639423</t>
  </si>
  <si>
    <t>92639000</t>
  </si>
  <si>
    <t>92639483</t>
  </si>
  <si>
    <t>92640101</t>
  </si>
  <si>
    <t>92640000</t>
  </si>
  <si>
    <t>92642000</t>
  </si>
  <si>
    <t>92642443</t>
  </si>
  <si>
    <t>92644101</t>
  </si>
  <si>
    <t>92644000</t>
  </si>
  <si>
    <t>92644156</t>
  </si>
  <si>
    <t>92644440</t>
  </si>
  <si>
    <t>92644445</t>
  </si>
  <si>
    <t>92644450</t>
  </si>
  <si>
    <t>92645440</t>
  </si>
  <si>
    <t>92645402</t>
  </si>
  <si>
    <t>92645412</t>
  </si>
  <si>
    <t>92645419</t>
  </si>
  <si>
    <t>92645425</t>
  </si>
  <si>
    <t>92645000</t>
  </si>
  <si>
    <t>92645432</t>
  </si>
  <si>
    <t>92645436</t>
  </si>
  <si>
    <t>92645447</t>
  </si>
  <si>
    <t>92645450</t>
  </si>
  <si>
    <t>92646101</t>
  </si>
  <si>
    <t>92646486</t>
  </si>
  <si>
    <t>92648435</t>
  </si>
  <si>
    <t>92648000</t>
  </si>
  <si>
    <t>92648455</t>
  </si>
  <si>
    <t>92650454</t>
  </si>
  <si>
    <t>92650151</t>
  </si>
  <si>
    <t>92650000</t>
  </si>
  <si>
    <t>92652151</t>
  </si>
  <si>
    <t>92652000</t>
  </si>
  <si>
    <t>92652494</t>
  </si>
  <si>
    <t>92653155</t>
  </si>
  <si>
    <t>92653460</t>
  </si>
  <si>
    <t>92632101</t>
  </si>
  <si>
    <t>92632000</t>
  </si>
  <si>
    <t>92655101</t>
  </si>
  <si>
    <t>92657405</t>
  </si>
  <si>
    <t>92657410</t>
  </si>
  <si>
    <t>92657433</t>
  </si>
  <si>
    <t>92657440</t>
  </si>
  <si>
    <t>92657445</t>
  </si>
  <si>
    <t>92657450</t>
  </si>
  <si>
    <t>92657000</t>
  </si>
  <si>
    <t>92656000</t>
  </si>
  <si>
    <t>92656445</t>
  </si>
  <si>
    <t>92658000</t>
  </si>
  <si>
    <t>92658470</t>
  </si>
  <si>
    <t>92659101</t>
  </si>
  <si>
    <t>92654151</t>
  </si>
  <si>
    <t>92654000</t>
  </si>
  <si>
    <t>L2</t>
  </si>
  <si>
    <t>L3</t>
  </si>
  <si>
    <t>L4</t>
  </si>
  <si>
    <t>Прочие доходы</t>
  </si>
  <si>
    <t>L5</t>
  </si>
  <si>
    <t xml:space="preserve">Денежные средства, направленные: </t>
  </si>
  <si>
    <t>L6</t>
  </si>
  <si>
    <t>на оплату приобретенных товаров, услуг, сырья и иных оборотных активов</t>
  </si>
  <si>
    <t>L7</t>
  </si>
  <si>
    <t>на оплату труда</t>
  </si>
  <si>
    <t>L8</t>
  </si>
  <si>
    <t xml:space="preserve">на выплату дивидендов, процентов </t>
  </si>
  <si>
    <t>L9</t>
  </si>
  <si>
    <t>на расчеты по налогам и сборам</t>
  </si>
  <si>
    <t>L10</t>
  </si>
  <si>
    <t>L11</t>
  </si>
  <si>
    <t>L12</t>
  </si>
  <si>
    <t>на прочие расходы</t>
  </si>
  <si>
    <t>L13</t>
  </si>
  <si>
    <t>Чистые денежные средства от текущей деятельности</t>
  </si>
  <si>
    <t>L14</t>
  </si>
  <si>
    <t>Движение денежных средств по инвестиционной деятельности</t>
  </si>
  <si>
    <t>Выручка от продажи объектов основных средств и иных внеоборогных активов</t>
  </si>
  <si>
    <t>L15</t>
  </si>
  <si>
    <t xml:space="preserve">Выручка от продажи ценных бумаг  и иных финансовых вложений </t>
  </si>
  <si>
    <t>L16</t>
  </si>
  <si>
    <t>Полученные дивиденды</t>
  </si>
  <si>
    <t>L17</t>
  </si>
  <si>
    <t>Полученные проценты</t>
  </si>
  <si>
    <t>L18</t>
  </si>
  <si>
    <t>Поступления от погашения займов, предоставленных другим организациям</t>
  </si>
  <si>
    <t>L19</t>
  </si>
  <si>
    <t>L20</t>
  </si>
  <si>
    <t>L21</t>
  </si>
  <si>
    <t>Приобретение дочерних организаций</t>
  </si>
  <si>
    <t>L22</t>
  </si>
  <si>
    <t>L23</t>
  </si>
  <si>
    <t>Приобретение объектов основных средств, доходных вложений в материальные ценности и нематерильных активов</t>
  </si>
  <si>
    <t>L24</t>
  </si>
  <si>
    <t>Приобретение ценных бумаг и иных финансовых вложений</t>
  </si>
  <si>
    <t>L25</t>
  </si>
  <si>
    <t>Займы, предоставленные другим организациям</t>
  </si>
  <si>
    <t>L26</t>
  </si>
  <si>
    <t>L27</t>
  </si>
  <si>
    <t>L28</t>
  </si>
  <si>
    <t>Чистые денежные средства от инвестиционной деятельности</t>
  </si>
  <si>
    <t>L29</t>
  </si>
  <si>
    <t>Движение денежных средств по финансовой деятельности</t>
  </si>
  <si>
    <t>Поступления от эмиссии акций или иных долевых бумаг</t>
  </si>
  <si>
    <t>L30</t>
  </si>
  <si>
    <t>Поступления от займов и кредитов, предоставленных другими организациями</t>
  </si>
  <si>
    <t>L31</t>
  </si>
  <si>
    <t>L32</t>
  </si>
  <si>
    <t>Форма 0710004 с. 2</t>
  </si>
  <si>
    <t>L33</t>
  </si>
  <si>
    <t>Погашение займов и кредитов (без процентов)</t>
  </si>
  <si>
    <t>L34</t>
  </si>
  <si>
    <t>Погашение обязательств по финансовой аренде</t>
  </si>
  <si>
    <t>L35</t>
  </si>
  <si>
    <t>L36</t>
  </si>
  <si>
    <t>L37</t>
  </si>
  <si>
    <t>Чистые денежные средства от финансовой деятельности</t>
  </si>
  <si>
    <t>L38</t>
  </si>
  <si>
    <t>Чистое увеличение (уменьшение) денежных средств и их эквивалентов</t>
  </si>
  <si>
    <t>L39</t>
  </si>
  <si>
    <t>Остаток денежных средств на конец отчетного периода</t>
  </si>
  <si>
    <t>L40</t>
  </si>
  <si>
    <t>Величина влияния изменений курса иностранной валюты по отношению к рублю</t>
  </si>
  <si>
    <t>L41</t>
  </si>
  <si>
    <t>2.5.1</t>
  </si>
  <si>
    <t>2.5.2</t>
  </si>
  <si>
    <t>2.5.3</t>
  </si>
  <si>
    <t>2.5.4</t>
  </si>
  <si>
    <t>2.5.5</t>
  </si>
  <si>
    <t>2.5.6</t>
  </si>
  <si>
    <t>2.5.7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</si>
  <si>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</si>
  <si>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</si>
  <si>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</si>
  <si>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</si>
  <si>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</si>
  <si>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</si>
  <si>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</si>
  <si>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</si>
  <si>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</si>
  <si>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</si>
  <si>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</si>
  <si>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</si>
  <si>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</si>
  <si>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6</t>
  </si>
  <si>
    <t>0710004</t>
  </si>
  <si>
    <t>FORMA4.BUHG.4.60</t>
  </si>
  <si>
    <t>26.03.2009</t>
  </si>
  <si>
    <t>26.03.2010</t>
  </si>
  <si>
    <t>26.03.2011</t>
  </si>
  <si>
    <t>филиал "Казаньнефтепродукт"</t>
  </si>
  <si>
    <t>оптовая и розничная торговля моторным топливом</t>
  </si>
  <si>
    <t>1653016921</t>
  </si>
  <si>
    <t>открытое акцианерное общество</t>
  </si>
  <si>
    <t>иная смешанная российская собственность</t>
  </si>
  <si>
    <t>420005, Татарстан, г.Казань, ул.Южно-промышленная, дом 3</t>
  </si>
  <si>
    <t>Хафизов Рустем Шарифович</t>
  </si>
  <si>
    <t>Гаязутдинова Флера Сагировна</t>
  </si>
  <si>
    <t>kazan_neftebaza@mail.ru</t>
  </si>
  <si>
    <t>26.03.2012</t>
  </si>
  <si>
    <t>Приложение
к Приказу Минфина РФ
в ред. от  31.12.2004 № 135н</t>
  </si>
  <si>
    <t>Республика Татарстан</t>
  </si>
  <si>
    <t>Агрызский муниципальный район</t>
  </si>
  <si>
    <t>Азевское</t>
  </si>
  <si>
    <t>Бимское</t>
  </si>
  <si>
    <t>Город Агрыз</t>
  </si>
  <si>
    <t>Девятернинское</t>
  </si>
  <si>
    <t>Иж-Бобьинское</t>
  </si>
  <si>
    <t>Исенбаевское</t>
  </si>
  <si>
    <t>Кадыбашское</t>
  </si>
  <si>
    <t>Кичкетанское</t>
  </si>
  <si>
    <t>Красноборское</t>
  </si>
  <si>
    <t>Крындинское</t>
  </si>
  <si>
    <t>Кудашевское</t>
  </si>
  <si>
    <t>Кулегашское</t>
  </si>
  <si>
    <t>Кучуковское</t>
  </si>
  <si>
    <t>Новобизякинское</t>
  </si>
  <si>
    <t>Салаушское</t>
  </si>
  <si>
    <t>Сарсак-Омгинское</t>
  </si>
  <si>
    <t>Старосляковское</t>
  </si>
  <si>
    <t>Старочекалдинское</t>
  </si>
  <si>
    <t>Табарлинское</t>
  </si>
  <si>
    <t>Терсинское</t>
  </si>
  <si>
    <t>Шаршадинское</t>
  </si>
  <si>
    <t>Азнакаевский муниципальный район</t>
  </si>
  <si>
    <t>Город Азнакаево</t>
  </si>
  <si>
    <t>Поселок Актюбинский</t>
  </si>
  <si>
    <t>Аксубаевский муниципальный район</t>
  </si>
  <si>
    <t>Поселок Аксубаево</t>
  </si>
  <si>
    <t>Актанышский муниципальный район</t>
  </si>
  <si>
    <t>Актанышское</t>
  </si>
  <si>
    <t>Алексеевский муниципальный район</t>
  </si>
  <si>
    <t>Поселок Алексеевское</t>
  </si>
  <si>
    <t>Алькеевский муниципальный район</t>
  </si>
  <si>
    <t>Аппаковское</t>
  </si>
  <si>
    <t>Базарно-Матакское</t>
  </si>
  <si>
    <t>Борискинское</t>
  </si>
  <si>
    <t>Альметьевский муниципальный район</t>
  </si>
  <si>
    <t>Абдрахмановское</t>
  </si>
  <si>
    <t>Альметьевское</t>
  </si>
  <si>
    <t>Верхнеакташское</t>
  </si>
  <si>
    <t>Верхнемактаминское</t>
  </si>
  <si>
    <t>Город Альметьевск</t>
  </si>
  <si>
    <t>Елховское</t>
  </si>
  <si>
    <t>Кичуйское</t>
  </si>
  <si>
    <t>Кичучатовское</t>
  </si>
  <si>
    <t>Клементейкинское</t>
  </si>
  <si>
    <t>Кузайкинское</t>
  </si>
  <si>
    <t>Кульшариповское</t>
  </si>
  <si>
    <t>Лесно-Калейкинское</t>
  </si>
  <si>
    <t>Маметьевское</t>
  </si>
  <si>
    <t>Миннибаевское</t>
  </si>
  <si>
    <t>Нижнеабдуловское</t>
  </si>
  <si>
    <t>Новотроицкое</t>
  </si>
  <si>
    <t>Русскоакташское</t>
  </si>
  <si>
    <t>Сиренькинское</t>
  </si>
  <si>
    <t>Старомихайловское</t>
  </si>
  <si>
    <t>Старосуркинское</t>
  </si>
  <si>
    <t>Сулеевское</t>
  </si>
  <si>
    <t>Тайсугановское</t>
  </si>
  <si>
    <t>Ямашинское</t>
  </si>
  <si>
    <t>Апастовский муниципальный район</t>
  </si>
  <si>
    <t>Поселок Апастово</t>
  </si>
  <si>
    <t>Черемшанское</t>
  </si>
  <si>
    <t>Арский муниципальный район</t>
  </si>
  <si>
    <t>Новокинерское</t>
  </si>
  <si>
    <t>Поселок Арск</t>
  </si>
  <si>
    <t>Атнинский муниципальный район</t>
  </si>
  <si>
    <t>Большеатнинское</t>
  </si>
  <si>
    <t>Бавлинский муниципальный район</t>
  </si>
  <si>
    <t>Город Бавлы</t>
  </si>
  <si>
    <t>Новозареченское</t>
  </si>
  <si>
    <t>Балтасинский муниципальный район</t>
  </si>
  <si>
    <t>Поселок Балтаси</t>
  </si>
  <si>
    <t>Ципьинское</t>
  </si>
  <si>
    <t>Бугульминский муниципальный район</t>
  </si>
  <si>
    <t>Город Бугульма</t>
  </si>
  <si>
    <t>Буинский муниципальный район</t>
  </si>
  <si>
    <t>Город Буинск</t>
  </si>
  <si>
    <t>Нурлатское</t>
  </si>
  <si>
    <t>Верхнеуслонский муниципальный район</t>
  </si>
  <si>
    <t>Верхнеуслонское</t>
  </si>
  <si>
    <t>Высокогорский муниципальный район</t>
  </si>
  <si>
    <t>Бирюлинское</t>
  </si>
  <si>
    <t>Высокогорское</t>
  </si>
  <si>
    <t>Дачное</t>
  </si>
  <si>
    <t>Дубъязское</t>
  </si>
  <si>
    <t>Константиновское</t>
  </si>
  <si>
    <t>Куркачинское</t>
  </si>
  <si>
    <t>Дрожжановский муниципальный район</t>
  </si>
  <si>
    <t>Стародрожжановское</t>
  </si>
  <si>
    <t>Елабужский муниципальный район</t>
  </si>
  <si>
    <t>Бехтеревское</t>
  </si>
  <si>
    <t>Большееловское</t>
  </si>
  <si>
    <t>Большекачкинское</t>
  </si>
  <si>
    <t>Большешурнякское</t>
  </si>
  <si>
    <t>Город Елабуга</t>
  </si>
  <si>
    <t>Костенеевское</t>
  </si>
  <si>
    <t>Лекаревское</t>
  </si>
  <si>
    <t>Мортовское</t>
  </si>
  <si>
    <t>Мурзихинское</t>
  </si>
  <si>
    <t>Поспеловское</t>
  </si>
  <si>
    <t>Старокуклюкское</t>
  </si>
  <si>
    <t>Староюрашское</t>
  </si>
  <si>
    <t>Танайское</t>
  </si>
  <si>
    <t>Яковлевское</t>
  </si>
  <si>
    <t>Заинский муниципальный район</t>
  </si>
  <si>
    <t>Город Заинск</t>
  </si>
  <si>
    <t>Зеленодольский муниципальный район</t>
  </si>
  <si>
    <t>Айшинское</t>
  </si>
  <si>
    <t>Город Зеленодольск</t>
  </si>
  <si>
    <t>Новопольское</t>
  </si>
  <si>
    <t>Поселок Нижние Вязовые</t>
  </si>
  <si>
    <t>Раифское</t>
  </si>
  <si>
    <t>Кайбицкий муниципальный район</t>
  </si>
  <si>
    <t>Большекайбицкое</t>
  </si>
  <si>
    <t>Камско-Устьинский муниципальный район</t>
  </si>
  <si>
    <t>Поселок Камское Устье</t>
  </si>
  <si>
    <t>Поселок Куйбышевский Затон</t>
  </si>
  <si>
    <t>Спасский муниципальный район</t>
  </si>
  <si>
    <t>Город Болгар</t>
  </si>
  <si>
    <t>Кукморский муниципальный район</t>
  </si>
  <si>
    <t>Поселок Кукмор</t>
  </si>
  <si>
    <t>Лаишевский муниципальный район</t>
  </si>
  <si>
    <t>Габишевское</t>
  </si>
  <si>
    <t>Город Лаишево</t>
  </si>
  <si>
    <t>Нармонское</t>
  </si>
  <si>
    <t>Орловское</t>
  </si>
  <si>
    <t>Песчано-Ковалинское</t>
  </si>
  <si>
    <t>Лениногорский муниципальный район</t>
  </si>
  <si>
    <t>Город Лениногорск</t>
  </si>
  <si>
    <t>Шугуровское</t>
  </si>
  <si>
    <t>Мамадышский муниципальный район</t>
  </si>
  <si>
    <t>Город Мамадыш</t>
  </si>
  <si>
    <t>Менделеевский муниципальный район</t>
  </si>
  <si>
    <t>Город Менделеевск</t>
  </si>
  <si>
    <t>Ижевское</t>
  </si>
  <si>
    <t>Тихоновское</t>
  </si>
  <si>
    <t>Мензелинский муниципальный район</t>
  </si>
  <si>
    <t>Город Мензелинск</t>
  </si>
  <si>
    <t>Муслюмовский муниципальный район</t>
  </si>
  <si>
    <t>Муслюмовское</t>
  </si>
  <si>
    <t>Нижнекамский муниципальный район</t>
  </si>
  <si>
    <t>Город Нижнекамск</t>
  </si>
  <si>
    <t>Поселок Камские Поляны</t>
  </si>
  <si>
    <t>Сухаревское</t>
  </si>
  <si>
    <t>Шереметьевское</t>
  </si>
  <si>
    <t>Шингальчинское</t>
  </si>
  <si>
    <t>Новошешминский муниципальный район</t>
  </si>
  <si>
    <t>Акбуринское</t>
  </si>
  <si>
    <t>Архангельское</t>
  </si>
  <si>
    <t>Екатерининское</t>
  </si>
  <si>
    <t>Зиреклинское</t>
  </si>
  <si>
    <t>Краснооктябрьское</t>
  </si>
  <si>
    <t>Новошешминское</t>
  </si>
  <si>
    <t>Петропавловское</t>
  </si>
  <si>
    <t>Чебоксарское</t>
  </si>
  <si>
    <t>Черемуховское</t>
  </si>
  <si>
    <t>Нурлатский муниципальный район</t>
  </si>
  <si>
    <t>Город Нурлат</t>
  </si>
  <si>
    <t>Тюрнясевское</t>
  </si>
  <si>
    <t>Пестречинский муниципальный район</t>
  </si>
  <si>
    <t>Кощаковское</t>
  </si>
  <si>
    <t>Пестречинское</t>
  </si>
  <si>
    <t>Рыбно-Слободский муниципальный район</t>
  </si>
  <si>
    <t>Масловское</t>
  </si>
  <si>
    <t>Поселок Рыбная Слобода</t>
  </si>
  <si>
    <t>Сабинский муниципальный район</t>
  </si>
  <si>
    <t>Поселок Богатые Сабы</t>
  </si>
  <si>
    <t>Шеморданское</t>
  </si>
  <si>
    <t>Сармановский муниципальный район</t>
  </si>
  <si>
    <t>Поселок Джалиль</t>
  </si>
  <si>
    <t>Сармановское</t>
  </si>
  <si>
    <t>Ютазинский муниципальный район</t>
  </si>
  <si>
    <t>Поселок Уруссу</t>
  </si>
  <si>
    <t>Тетюшский муниципальный район</t>
  </si>
  <si>
    <t>Город Тетюши</t>
  </si>
  <si>
    <t>Тюлячинский муниципальный район</t>
  </si>
  <si>
    <t>Тюлячинское</t>
  </si>
  <si>
    <t>Тукаевский муниципальный район</t>
  </si>
  <si>
    <t>Азьмушкинское</t>
  </si>
  <si>
    <t>Бетькинское</t>
  </si>
  <si>
    <t>Круглопольское</t>
  </si>
  <si>
    <t>Мелекесское</t>
  </si>
  <si>
    <t>Мусабай-Заводское</t>
  </si>
  <si>
    <t>Нижнесуыксинское</t>
  </si>
  <si>
    <t>Черемшанский муниципальный район</t>
  </si>
  <si>
    <t>Период</t>
  </si>
  <si>
    <t>I квартал</t>
  </si>
  <si>
    <t>I полугодие</t>
  </si>
  <si>
    <t>9 месяцев</t>
  </si>
  <si>
    <t>год</t>
  </si>
  <si>
    <t>период</t>
  </si>
  <si>
    <t>(выберите период из списка)</t>
  </si>
  <si>
    <t>100</t>
  </si>
  <si>
    <t>210</t>
  </si>
  <si>
    <t>220</t>
  </si>
  <si>
    <t>230</t>
  </si>
  <si>
    <t>240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</si>
  <si>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</si>
  <si>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</si>
  <si>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</si>
  <si>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</si>
  <si>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</si>
  <si>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</si>
  <si>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</si>
  <si>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</si>
  <si>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</si>
  <si>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260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</si>
  <si>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</si>
  <si>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</si>
  <si>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</si>
  <si>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</si>
  <si>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</si>
  <si>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</si>
  <si>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</si>
  <si>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</si>
  <si>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</si>
  <si>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391</t>
  </si>
  <si>
    <t>392</t>
  </si>
  <si>
    <t>393</t>
  </si>
  <si>
    <t>394</t>
  </si>
  <si>
    <t>395</t>
  </si>
  <si>
    <t>396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</si>
  <si>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</si>
  <si>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</si>
  <si>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</si>
  <si>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</si>
  <si>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</si>
  <si>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</si>
  <si>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</si>
  <si>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</si>
  <si>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</si>
  <si>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</si>
  <si>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</si>
  <si>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600</t>
  </si>
  <si>
    <t/>
  </si>
  <si>
    <t>PRD</t>
  </si>
  <si>
    <t>MR</t>
  </si>
  <si>
    <t>MO</t>
  </si>
  <si>
    <t>OKTMO</t>
  </si>
  <si>
    <t>ORG</t>
  </si>
  <si>
    <t>INN</t>
  </si>
  <si>
    <t>Список муниципальных образований, в которых организация оказывает свои услуги</t>
  </si>
  <si>
    <t>KPP</t>
  </si>
  <si>
    <t>ENTITY</t>
  </si>
  <si>
    <t>_INN:_KPP:</t>
  </si>
  <si>
    <t>Наименование МО</t>
  </si>
  <si>
    <t>FIL</t>
  </si>
  <si>
    <t>Добавить МО</t>
  </si>
  <si>
    <t>ОБЩИЕ КОММЕНТАРИИ</t>
  </si>
  <si>
    <t>№</t>
  </si>
  <si>
    <t>Наименование</t>
  </si>
  <si>
    <t>МРАЙОН</t>
  </si>
  <si>
    <t>Исполком Бимского СП</t>
  </si>
  <si>
    <t>1601006136</t>
  </si>
  <si>
    <t>160101001</t>
  </si>
  <si>
    <t>ОАО "Балтасинское МПП ЖКХ"</t>
  </si>
  <si>
    <t>1612005906</t>
  </si>
  <si>
    <t>161201001</t>
  </si>
  <si>
    <t>1601006087</t>
  </si>
  <si>
    <t>1601006062</t>
  </si>
  <si>
    <t>ООО "Ципьинское МПП ЖКХ"</t>
  </si>
  <si>
    <t>1612006787</t>
  </si>
  <si>
    <t>Исполком Азевского СП</t>
  </si>
  <si>
    <t>1601006143</t>
  </si>
  <si>
    <t>Исполком Девятернинского СП</t>
  </si>
  <si>
    <t>1601006111</t>
  </si>
  <si>
    <t>Исполком Иж-Бобьинского СП</t>
  </si>
  <si>
    <t>1601006190</t>
  </si>
  <si>
    <t>Исполком Исенбаевского СП</t>
  </si>
  <si>
    <t>1601006070</t>
  </si>
  <si>
    <t>Исполком Кичкетанского СП</t>
  </si>
  <si>
    <t>1601006215</t>
  </si>
  <si>
    <t>Исполком Крындинского СП</t>
  </si>
  <si>
    <t>1601006094</t>
  </si>
  <si>
    <t>Исполком Кудашевского СП</t>
  </si>
  <si>
    <t>1601006016</t>
  </si>
  <si>
    <t>Исполком Кулегашского СП</t>
  </si>
  <si>
    <t>1601006104</t>
  </si>
  <si>
    <t>Исполком Кучуковского СП</t>
  </si>
  <si>
    <t>1601006009</t>
  </si>
  <si>
    <t>Исполком Новобизякинского СП</t>
  </si>
  <si>
    <t>1601000230</t>
  </si>
  <si>
    <t>Исполком Салаушского СП</t>
  </si>
  <si>
    <t>1601000254</t>
  </si>
  <si>
    <t>Исполком Сарсак-Омгинского СП</t>
  </si>
  <si>
    <t>1601006168</t>
  </si>
  <si>
    <t>Исполком Табарлинского СП</t>
  </si>
  <si>
    <t>1601006150</t>
  </si>
  <si>
    <t>Исполком Шаршадинского СП</t>
  </si>
  <si>
    <t>1601006030</t>
  </si>
  <si>
    <t>ОАО "Красноборские коммунальные сети"</t>
  </si>
  <si>
    <t>1601006200</t>
  </si>
  <si>
    <t>ОАО "Терсинские коммунальные сети"</t>
  </si>
  <si>
    <t>1601006351</t>
  </si>
  <si>
    <t>ООО " Водоканал"</t>
  </si>
  <si>
    <t>1601005735</t>
  </si>
  <si>
    <t>ООО " Водоканалсервис"</t>
  </si>
  <si>
    <t>1601005326</t>
  </si>
  <si>
    <t>ООО "Агрызтеплоэффект"</t>
  </si>
  <si>
    <t>1601006513</t>
  </si>
  <si>
    <t>ООО "Комтехэнерго"</t>
  </si>
  <si>
    <t>1601005598</t>
  </si>
  <si>
    <t>ООО "Тепловые сети"</t>
  </si>
  <si>
    <t>1601005573</t>
  </si>
  <si>
    <t>ООО "Теплосеть"</t>
  </si>
  <si>
    <t>1601006898</t>
  </si>
  <si>
    <t>ООО "Теплоцентраль"</t>
  </si>
  <si>
    <t>1601005742</t>
  </si>
  <si>
    <t>МУП "Сельхозжилсервис"</t>
  </si>
  <si>
    <t>1643006561</t>
  </si>
  <si>
    <t>164301001</t>
  </si>
  <si>
    <t>ОАО "Водоканалсервис"</t>
  </si>
  <si>
    <t>1658051052</t>
  </si>
  <si>
    <t>164302002</t>
  </si>
  <si>
    <t>ООО "Полигон ТБО"</t>
  </si>
  <si>
    <t>1643006096</t>
  </si>
  <si>
    <t>1644003838</t>
  </si>
  <si>
    <t>165501001</t>
  </si>
  <si>
    <t>ОАО "Аксубаевское МПП ЖКХ"</t>
  </si>
  <si>
    <t>1603005314</t>
  </si>
  <si>
    <t>160301001</t>
  </si>
  <si>
    <t>ООО "Полигон"</t>
  </si>
  <si>
    <t>1603004511</t>
  </si>
  <si>
    <t>ТСЖ "Вера"</t>
  </si>
  <si>
    <t>1603004631</t>
  </si>
  <si>
    <t>ТСЖ "МТС"</t>
  </si>
  <si>
    <t>1603004624</t>
  </si>
  <si>
    <t>160401001</t>
  </si>
  <si>
    <t>ООО "Аква"</t>
  </si>
  <si>
    <t>1604008205</t>
  </si>
  <si>
    <t>ООО "Актанышские инженерные сети"</t>
  </si>
  <si>
    <t>1604008565</t>
  </si>
  <si>
    <t>ООО "Коммунсервис-Актаныш"</t>
  </si>
  <si>
    <t>1604008406</t>
  </si>
  <si>
    <t>ООО "Теплосервис"</t>
  </si>
  <si>
    <t>1604005405</t>
  </si>
  <si>
    <t>ОАО Алексеевскводоканал</t>
  </si>
  <si>
    <t>1605004556</t>
  </si>
  <si>
    <t>160501001</t>
  </si>
  <si>
    <t>ООО "Алексеевские инженерные сети"</t>
  </si>
  <si>
    <t>1605005655</t>
  </si>
  <si>
    <t>1605005711</t>
  </si>
  <si>
    <t>ООО Алексеевскводоканал</t>
  </si>
  <si>
    <t>1605005091</t>
  </si>
  <si>
    <t>ООО Инженерные сети</t>
  </si>
  <si>
    <t>1605004563</t>
  </si>
  <si>
    <t>164401001</t>
  </si>
  <si>
    <t>МУП "ЖКХ (Инженерные сети)"</t>
  </si>
  <si>
    <t>1644045186</t>
  </si>
  <si>
    <t>Муниципальное унитарное предприятие Альметьевского района и г. Альметьевска "Светсервис"</t>
  </si>
  <si>
    <t>1644031761</t>
  </si>
  <si>
    <t>ОАО "Альметьевск-Водоканал"</t>
  </si>
  <si>
    <t>1644034674</t>
  </si>
  <si>
    <t>ОАО "Альметьевские тепловые сети"</t>
  </si>
  <si>
    <t>1644035607</t>
  </si>
  <si>
    <t>ОАО "Альметьевский трубный завод"</t>
  </si>
  <si>
    <t>1644006532</t>
  </si>
  <si>
    <t>ОАО "СМП-Нефтегаз"</t>
  </si>
  <si>
    <t>1644015657</t>
  </si>
  <si>
    <t>164404001</t>
  </si>
  <si>
    <t>ОАО "Экосервис"</t>
  </si>
  <si>
    <t>1644037227</t>
  </si>
  <si>
    <t>ООО "Айзат"</t>
  </si>
  <si>
    <t>1644046574</t>
  </si>
  <si>
    <t>ООО "Алтын-Су"</t>
  </si>
  <si>
    <t>1644042450</t>
  </si>
  <si>
    <t>ООО "Альтехносервис"</t>
  </si>
  <si>
    <t>1644023351</t>
  </si>
  <si>
    <t>ООО "ЖКПСП "Инфосервис"</t>
  </si>
  <si>
    <t>1644037957</t>
  </si>
  <si>
    <t>ООО "ЖКХ Лесно-Калейкинского поселения"</t>
  </si>
  <si>
    <t>1644040082</t>
  </si>
  <si>
    <t>ООО "ЖКХ-Абдрахманово"</t>
  </si>
  <si>
    <t>1644040967</t>
  </si>
  <si>
    <t>ООО "ЖКХ-Аппак"</t>
  </si>
  <si>
    <t>1644040519</t>
  </si>
  <si>
    <t>ООО "ЖКХ-Верхняя Мактама"</t>
  </si>
  <si>
    <t>1644041128</t>
  </si>
  <si>
    <t>ООО "ЖКХ-Зверь"</t>
  </si>
  <si>
    <t>1644040124</t>
  </si>
  <si>
    <t>ООО "ЖКХ-Кичуй"</t>
  </si>
  <si>
    <t>1644040685</t>
  </si>
  <si>
    <t>ООО "ЖКХ-Кульшарипово"</t>
  </si>
  <si>
    <t>1644044425</t>
  </si>
  <si>
    <t>ООО "ЖКХ-Миннибаево"</t>
  </si>
  <si>
    <t>1644042266</t>
  </si>
  <si>
    <t>ООО "ЖКХ-Нижнее Абдулово"</t>
  </si>
  <si>
    <t>1644040999</t>
  </si>
  <si>
    <t>ООО "ЖКХ-Новое Надырово"</t>
  </si>
  <si>
    <t>1644040808</t>
  </si>
  <si>
    <t>ООО "ЖКХ-Родник"</t>
  </si>
  <si>
    <t>1644041209</t>
  </si>
  <si>
    <t>ООО "ЖКХ-Сиренькино"</t>
  </si>
  <si>
    <t>1644054945</t>
  </si>
  <si>
    <t>ООО "ЖКХ-Старая Михайловка"</t>
  </si>
  <si>
    <t>1644046694</t>
  </si>
  <si>
    <t>ООО "ЖКХ-Сулеево"</t>
  </si>
  <si>
    <t>1644040163</t>
  </si>
  <si>
    <t>ООО "ЖКХ-Суркино"</t>
  </si>
  <si>
    <t>1644037121</t>
  </si>
  <si>
    <t>ООО "ЖКХ-Тайсуганово"</t>
  </si>
  <si>
    <t>1644041008</t>
  </si>
  <si>
    <t>ООО "ЖКХ-Чупаево"</t>
  </si>
  <si>
    <t>1644046341</t>
  </si>
  <si>
    <t>ООО "ЖКХ-Шешма"</t>
  </si>
  <si>
    <t>1644040558</t>
  </si>
  <si>
    <t>ООО "Тепло-Энергосервис"</t>
  </si>
  <si>
    <t>1644032236</t>
  </si>
  <si>
    <t>ООО "Теплоэнергосервис-А"</t>
  </si>
  <si>
    <t>1644043372</t>
  </si>
  <si>
    <t>ООО "Теплоэнергосервис-М"</t>
  </si>
  <si>
    <t>1644043365</t>
  </si>
  <si>
    <t>ООО "Шанс"</t>
  </si>
  <si>
    <t>1644041921</t>
  </si>
  <si>
    <t>ООО "Ямаш"</t>
  </si>
  <si>
    <t>1644040389</t>
  </si>
  <si>
    <t>1644027363</t>
  </si>
  <si>
    <t>168150001</t>
  </si>
  <si>
    <t>164431007</t>
  </si>
  <si>
    <t>164431004</t>
  </si>
  <si>
    <t>164431008</t>
  </si>
  <si>
    <t>164431010</t>
  </si>
  <si>
    <t>160801001</t>
  </si>
  <si>
    <t>ООО "Жилкомсервис"</t>
  </si>
  <si>
    <t>1608007192</t>
  </si>
  <si>
    <t>ОАО "Новокинерское МПП ЖКХ"</t>
  </si>
  <si>
    <t>1609009347</t>
  </si>
  <si>
    <t>160901001</t>
  </si>
  <si>
    <t>ООО "Водоканал-Сервис"</t>
  </si>
  <si>
    <t>1609010800</t>
  </si>
  <si>
    <t>ООО "Жилкомбытсервис"</t>
  </si>
  <si>
    <t>1609009587</t>
  </si>
  <si>
    <t>ООО "Тепло-Сервис"</t>
  </si>
  <si>
    <t>1609010695</t>
  </si>
  <si>
    <t>МУП "Атнинское ЖКХ"</t>
  </si>
  <si>
    <t>1610002473</t>
  </si>
  <si>
    <t>161001001</t>
  </si>
  <si>
    <t>ЗАО "Татгазэнерго"</t>
  </si>
  <si>
    <t>1655098239</t>
  </si>
  <si>
    <t>1611007516</t>
  </si>
  <si>
    <t>161101001</t>
  </si>
  <si>
    <t>ОАО "Райсервис"</t>
  </si>
  <si>
    <t>1611006826</t>
  </si>
  <si>
    <t>ООО "Бавлыводоканал"</t>
  </si>
  <si>
    <t>1611008830</t>
  </si>
  <si>
    <t>164131001</t>
  </si>
  <si>
    <t>1681000049</t>
  </si>
  <si>
    <t>ОАО "Бугульминское предприятие тепловых сетей"</t>
  </si>
  <si>
    <t>1645021727</t>
  </si>
  <si>
    <t>164501001</t>
  </si>
  <si>
    <t>ООО "Бугульма-Водоканал"</t>
  </si>
  <si>
    <t>1645016886</t>
  </si>
  <si>
    <t>1645016300</t>
  </si>
  <si>
    <t>164507002</t>
  </si>
  <si>
    <t>ОАО "Буинск-Водоканал"</t>
  </si>
  <si>
    <t>1614007578</t>
  </si>
  <si>
    <t>161401001</t>
  </si>
  <si>
    <t>ОАО "Буинское МПП ЖКХ" (Инженерные сети)</t>
  </si>
  <si>
    <t>1614007592</t>
  </si>
  <si>
    <t>ОАО "Буинское предприятие тепловых сетей"</t>
  </si>
  <si>
    <t>1614008074</t>
  </si>
  <si>
    <t>ОАО "Киятское МПП ЖКХ"</t>
  </si>
  <si>
    <t>1614007507</t>
  </si>
  <si>
    <t>ОАО "Коммунальные сети Верхнеуслонского района"</t>
  </si>
  <si>
    <t>1615005862</t>
  </si>
  <si>
    <t>161501001</t>
  </si>
  <si>
    <t>161601001</t>
  </si>
  <si>
    <t>ОАО "Высокогорские коммунальные сети"</t>
  </si>
  <si>
    <t>1616016031</t>
  </si>
  <si>
    <t>ОАО "Дубъязские коммунальные сети"</t>
  </si>
  <si>
    <t>1616016426</t>
  </si>
  <si>
    <t>ООО "Бирюлинские коммунальные сети"</t>
  </si>
  <si>
    <t>1616018261</t>
  </si>
  <si>
    <t>ООО "Куркачинское коммунальное предприятие"</t>
  </si>
  <si>
    <t>1616018399</t>
  </si>
  <si>
    <t>1616009732</t>
  </si>
  <si>
    <t>Общество с ограниченной ответственностью "Беркут - Сети"</t>
  </si>
  <si>
    <t>1616018529</t>
  </si>
  <si>
    <t>ТСЖ "Дачное"</t>
  </si>
  <si>
    <t>1616014034</t>
  </si>
  <si>
    <t>1657036630</t>
  </si>
  <si>
    <t>1650145809</t>
  </si>
  <si>
    <t>1681000017</t>
  </si>
  <si>
    <t>1642004392</t>
  </si>
  <si>
    <t>1655093368</t>
  </si>
  <si>
    <t>165601001</t>
  </si>
  <si>
    <t>166001001</t>
  </si>
  <si>
    <t>ГОУ ВПО "Казанский государственный технологический университет"</t>
  </si>
  <si>
    <t>1655018804</t>
  </si>
  <si>
    <t>ГОУ ВПО Казанский государственный университет им.В.И.Ульянова-Ленина</t>
  </si>
  <si>
    <t>1655018018</t>
  </si>
  <si>
    <t>165401001</t>
  </si>
  <si>
    <t>ГУП Учреждения УЭ 148/2 УИН МЮ РФ по РТ</t>
  </si>
  <si>
    <t>1659036890</t>
  </si>
  <si>
    <t>165901001</t>
  </si>
  <si>
    <t>1654004781</t>
  </si>
  <si>
    <t>1656001578</t>
  </si>
  <si>
    <t>165801001</t>
  </si>
  <si>
    <t>ЗАО "Агротехмашстройсервис"</t>
  </si>
  <si>
    <t>1656020789</t>
  </si>
  <si>
    <t>ЗАО "Альтон"</t>
  </si>
  <si>
    <t>1216007850</t>
  </si>
  <si>
    <t>ЗАО "Казанский Текстиль"</t>
  </si>
  <si>
    <t>1656015027</t>
  </si>
  <si>
    <t>1655064494</t>
  </si>
  <si>
    <t>1658008723</t>
  </si>
  <si>
    <t>1655023882</t>
  </si>
  <si>
    <t>МУП "Водоканал"</t>
  </si>
  <si>
    <t>1653006666</t>
  </si>
  <si>
    <t>МУП "ПО "Казэнерго"</t>
  </si>
  <si>
    <t>1653007758</t>
  </si>
  <si>
    <t>ОАО "Агропромышленная корпорация "Казанский лен"</t>
  </si>
  <si>
    <t>1656021221</t>
  </si>
  <si>
    <t>ОАО "Казанская теплосетевая компания"</t>
  </si>
  <si>
    <t>1656031533</t>
  </si>
  <si>
    <t>ОАО "Казанский вертолетный завод"</t>
  </si>
  <si>
    <t>1656002652</t>
  </si>
  <si>
    <t>ОАО "Международный аэропорт Казань"</t>
  </si>
  <si>
    <t>1660000344</t>
  </si>
  <si>
    <t>162401001</t>
  </si>
  <si>
    <t>ОАО "Набережночелнинская теплосетевая компания"</t>
  </si>
  <si>
    <t>1650168161</t>
  </si>
  <si>
    <t>165001001</t>
  </si>
  <si>
    <t>ОАО "Сантехприбор"</t>
  </si>
  <si>
    <t>1656003092</t>
  </si>
  <si>
    <t>ОАО "Сафьян"</t>
  </si>
  <si>
    <t>1656015299</t>
  </si>
  <si>
    <t>ОАО "Теплоконтроль"</t>
  </si>
  <si>
    <t>1659041868</t>
  </si>
  <si>
    <t>1660000129</t>
  </si>
  <si>
    <t>165902002</t>
  </si>
  <si>
    <t>1624004583</t>
  </si>
  <si>
    <t>ООО "Карсар"</t>
  </si>
  <si>
    <t>1624004368</t>
  </si>
  <si>
    <t>ООО "Савиново"</t>
  </si>
  <si>
    <t>165701001</t>
  </si>
  <si>
    <t>1658033712</t>
  </si>
  <si>
    <t>1655022254</t>
  </si>
  <si>
    <t>1660085901</t>
  </si>
  <si>
    <t>Открытое акционерное общество "Казанский завод медицинской аппаратуры"</t>
  </si>
  <si>
    <t>1656000729</t>
  </si>
  <si>
    <t>1655085014</t>
  </si>
  <si>
    <t>1655063645</t>
  </si>
  <si>
    <t>ФГОУ ВПО "Казанский государственный архитектурно-строительный университет"</t>
  </si>
  <si>
    <t>1655018025</t>
  </si>
  <si>
    <t>7714318063</t>
  </si>
  <si>
    <t>166002001</t>
  </si>
  <si>
    <t>Федеральное казенное предприятие Казанский государственный казенный пороховой завод</t>
  </si>
  <si>
    <t>1656025681</t>
  </si>
  <si>
    <t>Филиал ОАО "ВАМИН Татарстан" "Казанский молочный комбинат"</t>
  </si>
  <si>
    <t>1659019767</t>
  </si>
  <si>
    <t>165900594501</t>
  </si>
  <si>
    <t>000000000</t>
  </si>
  <si>
    <t>Экспериментально-производственный завод ВКНИИВОЛТ</t>
  </si>
  <si>
    <t>1655009905</t>
  </si>
  <si>
    <t>ОАО "Дрожжановские коммунальные сети"</t>
  </si>
  <si>
    <t>1617003356</t>
  </si>
  <si>
    <t>161701001</t>
  </si>
  <si>
    <t>1617002835</t>
  </si>
  <si>
    <t>Общество с ограниченной ответственностью "Фламинго"</t>
  </si>
  <si>
    <t>1617003677</t>
  </si>
  <si>
    <t>164601001</t>
  </si>
  <si>
    <t>ЗАО "Вода Прикамья"</t>
  </si>
  <si>
    <t>1646017674</t>
  </si>
  <si>
    <t>ЗАО "МПО ЖХиБ"</t>
  </si>
  <si>
    <t>1646018004</t>
  </si>
  <si>
    <t>Исполнительный комитет Альметьевского сельского поселения</t>
  </si>
  <si>
    <t>1646018300</t>
  </si>
  <si>
    <t>Исполнительный комитет Большееловского сельского поселения</t>
  </si>
  <si>
    <t>1646018318</t>
  </si>
  <si>
    <t>Исполнительный комитет Большекачкинского сельского поселения</t>
  </si>
  <si>
    <t>1646018332</t>
  </si>
  <si>
    <t>Исполнительный комитет Большешурнякского сельского поселения</t>
  </si>
  <si>
    <t>1646018357</t>
  </si>
  <si>
    <t>Исполнительный комитет Костенеевского сельского поселения</t>
  </si>
  <si>
    <t>1646018420</t>
  </si>
  <si>
    <t>Исполнительный комитет Мортовского сельского поселения</t>
  </si>
  <si>
    <t>1646018290</t>
  </si>
  <si>
    <t>Исполнительный комитет Мурзихинского сельского поселения</t>
  </si>
  <si>
    <t>1646028364</t>
  </si>
  <si>
    <t>Исполнительный комитет Старокуклюкского сельского поселения</t>
  </si>
  <si>
    <t>1646018406</t>
  </si>
  <si>
    <t>Исполнительный комитет Староюрашского сельского поселения</t>
  </si>
  <si>
    <t>1646018389</t>
  </si>
  <si>
    <t>ОАО "АЛАБУГА СОТЕ"</t>
  </si>
  <si>
    <t>1646013662</t>
  </si>
  <si>
    <t>ОАО "Елабужское предприятие тепловых сетей"</t>
  </si>
  <si>
    <t>1646020589</t>
  </si>
  <si>
    <t>ООО "Альгазтранс-Елабуга"</t>
  </si>
  <si>
    <t>1646016889</t>
  </si>
  <si>
    <t>ООО "Центр обслуживания поселений"</t>
  </si>
  <si>
    <t>1646020606</t>
  </si>
  <si>
    <t>164631002</t>
  </si>
  <si>
    <t>Товарищество собственников жилья "Весна"</t>
  </si>
  <si>
    <t>1646016991</t>
  </si>
  <si>
    <t>164701001</t>
  </si>
  <si>
    <t>ИП Шакиров Ришат Фаритович</t>
  </si>
  <si>
    <t>164704581705</t>
  </si>
  <si>
    <t>ОАО "Заинское предприятие тепловых сетей"</t>
  </si>
  <si>
    <t>1647012277</t>
  </si>
  <si>
    <t>ООО "Заинск-Водоканал"</t>
  </si>
  <si>
    <t>1647010791</t>
  </si>
  <si>
    <t>ГОУ Раифское СПУ № 1 закрытого типа</t>
  </si>
  <si>
    <t>1620001863</t>
  </si>
  <si>
    <t>162001001</t>
  </si>
  <si>
    <t>164801001</t>
  </si>
  <si>
    <t>1620000411</t>
  </si>
  <si>
    <t>МУП "Нурлатское МПП ЖКХ"</t>
  </si>
  <si>
    <t>1620002144</t>
  </si>
  <si>
    <t>МУП "Экоресурс"</t>
  </si>
  <si>
    <t>1648024324</t>
  </si>
  <si>
    <t>1648020986</t>
  </si>
  <si>
    <t>164802001</t>
  </si>
  <si>
    <t>ОАО "Зеленодольский молочный комбинат"</t>
  </si>
  <si>
    <t>1620001013</t>
  </si>
  <si>
    <t>ОАО "Зеленодольское предприятие тепловых сетей"</t>
  </si>
  <si>
    <t>1648017567</t>
  </si>
  <si>
    <t>ОАО "Осиновские инженерные сети"</t>
  </si>
  <si>
    <t>1648018708</t>
  </si>
  <si>
    <t>ООО "МПП Комэнерго"</t>
  </si>
  <si>
    <t>1648014728</t>
  </si>
  <si>
    <t>ООО "Раифские коммунальные сети"</t>
  </si>
  <si>
    <t>1648020640</t>
  </si>
  <si>
    <t>ООО "Управляющая компания "Ореховка"</t>
  </si>
  <si>
    <t>1657075332</t>
  </si>
  <si>
    <t>Кайбицкое МПП ЖКХ</t>
  </si>
  <si>
    <t>1621000252</t>
  </si>
  <si>
    <t>162101001</t>
  </si>
  <si>
    <t>162201001</t>
  </si>
  <si>
    <t>ОАО "Камско-Устьинские коммунальные сети"</t>
  </si>
  <si>
    <t>1622005013</t>
  </si>
  <si>
    <t>ОАО "Куйбышевско-затонские коммунальные сети"</t>
  </si>
  <si>
    <t>1622005020</t>
  </si>
  <si>
    <t>ООО "Благоустройство"</t>
  </si>
  <si>
    <t>1622004806</t>
  </si>
  <si>
    <t>162301001</t>
  </si>
  <si>
    <t>ООО "ВодоТехноСервис"</t>
  </si>
  <si>
    <t>1623010400</t>
  </si>
  <si>
    <t>ООО "Инженерные сети"</t>
  </si>
  <si>
    <t>1623009998</t>
  </si>
  <si>
    <t>ООО "Кукморские очистные сооружения"</t>
  </si>
  <si>
    <t>1623009268</t>
  </si>
  <si>
    <t>ООО "Эко-сервис"</t>
  </si>
  <si>
    <t>1623008063</t>
  </si>
  <si>
    <t>ООО "Лаишевский КомСервис"</t>
  </si>
  <si>
    <t>1624010851</t>
  </si>
  <si>
    <t>ООО "Орловский полигон"</t>
  </si>
  <si>
    <t>ООО "РСК" Инженерные технологии"</t>
  </si>
  <si>
    <t>1624010844</t>
  </si>
  <si>
    <t>1625000119</t>
  </si>
  <si>
    <t>164901001</t>
  </si>
  <si>
    <t>ОАО "Шугуровское МПП"</t>
  </si>
  <si>
    <t>1649011720</t>
  </si>
  <si>
    <t>ООО "Благоустройство и Озеленение"</t>
  </si>
  <si>
    <t>1649010395</t>
  </si>
  <si>
    <t>ООО "Водоканал"</t>
  </si>
  <si>
    <t>1649010268</t>
  </si>
  <si>
    <t>ООО "Теплоснаб"</t>
  </si>
  <si>
    <t>1649011913</t>
  </si>
  <si>
    <t>Холдинговая компания ООО "Горизонт"</t>
  </si>
  <si>
    <t>1649009953</t>
  </si>
  <si>
    <t>ОАО "Мамадышские тепловые сети"</t>
  </si>
  <si>
    <t>1626009805</t>
  </si>
  <si>
    <t>162601001</t>
  </si>
  <si>
    <t>ОАО "Мамадышский водоканал"</t>
  </si>
  <si>
    <t>1626008223</t>
  </si>
  <si>
    <t>ООО "Мамадыш ЖКУ"</t>
  </si>
  <si>
    <t>1626008569</t>
  </si>
  <si>
    <t>162702001</t>
  </si>
  <si>
    <t>ЛПУ профсоюзов санаторий "Ижминводы"</t>
  </si>
  <si>
    <t>1627000509</t>
  </si>
  <si>
    <t>162701001</t>
  </si>
  <si>
    <t>ООО "Прогресс"</t>
  </si>
  <si>
    <t>1627005137</t>
  </si>
  <si>
    <t>ООО "Экология"</t>
  </si>
  <si>
    <t>1627004920</t>
  </si>
  <si>
    <t>МУП "Управляющая компания г.Мензелинска и Мензелинского муниципального района"</t>
  </si>
  <si>
    <t>1628006542</t>
  </si>
  <si>
    <t>162801001</t>
  </si>
  <si>
    <t>ОАО  "Коммунальные  сети  Мензелинского  района"</t>
  </si>
  <si>
    <t>1628006905</t>
  </si>
  <si>
    <t>ОАО "Муслюмовские инженерные сети"</t>
  </si>
  <si>
    <t>1629003801</t>
  </si>
  <si>
    <t>162901001</t>
  </si>
  <si>
    <t>ООО "Муслюмовские коммунальные сети"</t>
  </si>
  <si>
    <t>1629004160</t>
  </si>
  <si>
    <t>ООО "Полигон ТБО Муслюмово"</t>
  </si>
  <si>
    <t>1629003907</t>
  </si>
  <si>
    <t>ГУП "Казанское научно-производственное объединение вычислительной техники и информатики"</t>
  </si>
  <si>
    <t>1657011466</t>
  </si>
  <si>
    <t>ЗАО "АКОС АСТ-Сервис"</t>
  </si>
  <si>
    <t>1656021207</t>
  </si>
  <si>
    <t>ЗАО "Водозабор "Мирный"</t>
  </si>
  <si>
    <t>1659039763</t>
  </si>
  <si>
    <t>ЗАО "ИСК "Тандем"</t>
  </si>
  <si>
    <t>1655053372</t>
  </si>
  <si>
    <t>ЗАО "Перекрыватель" (г. Азнакаево)</t>
  </si>
  <si>
    <t>1643001186</t>
  </si>
  <si>
    <t>1660110837</t>
  </si>
  <si>
    <t>ЗАО "Татгазинвест"</t>
  </si>
  <si>
    <t>1660031631</t>
  </si>
  <si>
    <t>ЗАО "Челныводоканал"</t>
  </si>
  <si>
    <t>1650049407</t>
  </si>
  <si>
    <t>ИП Абударов</t>
  </si>
  <si>
    <t>160400487291</t>
  </si>
  <si>
    <t>Исполнительный комитет Акбуринского сельского поселения</t>
  </si>
  <si>
    <t>1631003460</t>
  </si>
  <si>
    <t>163101001</t>
  </si>
  <si>
    <t>Исполнительный комитет Лекаревского сельского поселения</t>
  </si>
  <si>
    <t>1646018396</t>
  </si>
  <si>
    <t>Исполнительный комитет Яковлевского сельского поселения</t>
  </si>
  <si>
    <t>1646018371</t>
  </si>
  <si>
    <t>КФХ Козлов В.В.</t>
  </si>
  <si>
    <t>163100009853</t>
  </si>
  <si>
    <t>Куйбышевская железная дорога - филиал ОАО "РЖД"</t>
  </si>
  <si>
    <t>7708503727</t>
  </si>
  <si>
    <t>631131002</t>
  </si>
  <si>
    <t>МУП "Горсвет" г. Набережные Челны</t>
  </si>
  <si>
    <t>1650076496</t>
  </si>
  <si>
    <t>МУП "Казгорсвет"</t>
  </si>
  <si>
    <t>1653006480</t>
  </si>
  <si>
    <t>МУП "Метроэлектротранс"</t>
  </si>
  <si>
    <t>1655080834</t>
  </si>
  <si>
    <t>166032010</t>
  </si>
  <si>
    <t>165832001</t>
  </si>
  <si>
    <t>164431001</t>
  </si>
  <si>
    <t>ОАО "Альметьевский завод "Радиоприбор"</t>
  </si>
  <si>
    <t>1644018390</t>
  </si>
  <si>
    <t>ОАО "Альметьевский завод железобетонных изделий"</t>
  </si>
  <si>
    <t>1644004101</t>
  </si>
  <si>
    <t>154401001</t>
  </si>
  <si>
    <t>ОАО "Казанский завод газовой аппаратуры - Веста"</t>
  </si>
  <si>
    <t>1660041132</t>
  </si>
  <si>
    <t>ОАО "Казанский завод компрессорного машиностроения"</t>
  </si>
  <si>
    <t>1660004878</t>
  </si>
  <si>
    <t>ОАО "Казанский мясокомбинат"</t>
  </si>
  <si>
    <t>1660000175</t>
  </si>
  <si>
    <t>ОАО "Казанское моторостроительное производственное объединение"</t>
  </si>
  <si>
    <t>1657005416</t>
  </si>
  <si>
    <t>1661008339</t>
  </si>
  <si>
    <t>166101001</t>
  </si>
  <si>
    <t>ОАО "Казаньоргсинтез"</t>
  </si>
  <si>
    <t>997350001</t>
  </si>
  <si>
    <t>ОАО "Нижнекамскнефтехим"</t>
  </si>
  <si>
    <t>1651000010</t>
  </si>
  <si>
    <t>ОАО "Нижнекамскшина"</t>
  </si>
  <si>
    <t>1651000027</t>
  </si>
  <si>
    <t>165101001</t>
  </si>
  <si>
    <t>ОАО "Приволжскнефтепровод" - Бугурусланское районное нефтепроводное управление в границах Республики Татарстан</t>
  </si>
  <si>
    <t>6317024749</t>
  </si>
  <si>
    <t>560202001</t>
  </si>
  <si>
    <t>ОАО "Производственное объединение Елабужский автомобильный завод"</t>
  </si>
  <si>
    <t>1648001762</t>
  </si>
  <si>
    <t>ОАО "Северо-западные магистральные нефтепроводы"</t>
  </si>
  <si>
    <t>1645000340</t>
  </si>
  <si>
    <t>ОАО "Сетевая компания"</t>
  </si>
  <si>
    <t>1655049111</t>
  </si>
  <si>
    <t>ОАО "ТРК Новый век"</t>
  </si>
  <si>
    <t>1653021456</t>
  </si>
  <si>
    <t>ОАО "Таиф-НК" (г. Нижнекамск)</t>
  </si>
  <si>
    <t>1651025328</t>
  </si>
  <si>
    <t>ОАО "Татнефтепром-Зюзеевнефть"</t>
  </si>
  <si>
    <t>1632004033</t>
  </si>
  <si>
    <t>ОАО "Татнефть"</t>
  </si>
  <si>
    <t>ОАО "Татхимфармпрепараты"</t>
  </si>
  <si>
    <t>1658047200</t>
  </si>
  <si>
    <t>ОАО "Химический завод им. Л.Я. Карпова" (г. Менделеевск)</t>
  </si>
  <si>
    <t>1627001703</t>
  </si>
  <si>
    <t>ОАО ОЭЗ ППТ "Алабуга"</t>
  </si>
  <si>
    <t>1646019914</t>
  </si>
  <si>
    <t>ООО "Агрофирма"Татарстан"</t>
  </si>
  <si>
    <t>1631003189</t>
  </si>
  <si>
    <t>ООО "Аква-Зай"</t>
  </si>
  <si>
    <t>1647014122</t>
  </si>
  <si>
    <t>ООО "Газпром трансгаз Казань"</t>
  </si>
  <si>
    <t>1600000036</t>
  </si>
  <si>
    <t>ООО "Газпром энерго" Казанский филиал</t>
  </si>
  <si>
    <t>7736186950</t>
  </si>
  <si>
    <t>27602001</t>
  </si>
  <si>
    <t>ООО "Игенче"</t>
  </si>
  <si>
    <t>1631002971</t>
  </si>
  <si>
    <t>1650157635</t>
  </si>
  <si>
    <t>1631004111</t>
  </si>
  <si>
    <t>ООО "Канон" (г. Казань)</t>
  </si>
  <si>
    <t>1655089636</t>
  </si>
  <si>
    <t>ООО "Коммунальные сети - Новый"</t>
  </si>
  <si>
    <t>1639035062</t>
  </si>
  <si>
    <t>163901001</t>
  </si>
  <si>
    <t>1664000240</t>
  </si>
  <si>
    <t>ООО "Нижнекамский коммерческий центр"</t>
  </si>
  <si>
    <t>1651047040</t>
  </si>
  <si>
    <t>ООО "Нурлат-Водоканал"</t>
  </si>
  <si>
    <t>1632008359</t>
  </si>
  <si>
    <t>163201001</t>
  </si>
  <si>
    <t>ООО "ПЭС" (г. Набережные Челны)</t>
  </si>
  <si>
    <t>1650002014</t>
  </si>
  <si>
    <t>ООО "Предприятие электрических сетей - НК" (г. Нижнекамск)</t>
  </si>
  <si>
    <t>1651050540</t>
  </si>
  <si>
    <t>ООО "Промстрой"</t>
  </si>
  <si>
    <t>1660067758</t>
  </si>
  <si>
    <t>ООО "РЭМС" (г. Альметьевск)</t>
  </si>
  <si>
    <t>1644026715</t>
  </si>
  <si>
    <t>ООО "РариТЭК"</t>
  </si>
  <si>
    <t>1639018740</t>
  </si>
  <si>
    <t>ООО "Стройиндустрия"</t>
  </si>
  <si>
    <t>1655036190</t>
  </si>
  <si>
    <t>ООО "Сувар-Казань"</t>
  </si>
  <si>
    <t>1655035503</t>
  </si>
  <si>
    <t>ООО "Таттрансгаз"</t>
  </si>
  <si>
    <t>Общество с ограниченной ответственностью "Управляющая компания жилищно-коммунального хозяйства"</t>
  </si>
  <si>
    <t>1632010870</t>
  </si>
  <si>
    <t>Республиканская клиническая психиатрическая больница им. акад. В.М. Бехтерева МЗ РТ</t>
  </si>
  <si>
    <t>1660018020</t>
  </si>
  <si>
    <t>ФГУП "Казанский химический научно-исследовательский институт"</t>
  </si>
  <si>
    <t>1660002239</t>
  </si>
  <si>
    <t>ФГУП "Научно-производственное объединение "Государственный институт прикладной оптики"</t>
  </si>
  <si>
    <t>1660007310</t>
  </si>
  <si>
    <t>ФГУП "Производственное объединение "Завод имени Серго" (г. Зеленодольск)</t>
  </si>
  <si>
    <t>ФГУП КАПО им.Горбунова</t>
  </si>
  <si>
    <t>1657001926</t>
  </si>
  <si>
    <t>165502001</t>
  </si>
  <si>
    <t>Федеральное бюджетное образовательное учреждение дополнительного профессионального образования "Учебный центр главного управления Федеральной службы исполнения наказания по Республике Татарстан"</t>
  </si>
  <si>
    <t>1659018763</t>
  </si>
  <si>
    <t>ОАО "Водопроводно-канализационное и энергетическое хозяйство"</t>
  </si>
  <si>
    <t>1651035245</t>
  </si>
  <si>
    <t>ООО "БРИГ"</t>
  </si>
  <si>
    <t>1651046871</t>
  </si>
  <si>
    <t>ООО "Благоустройство +"</t>
  </si>
  <si>
    <t>1651056220</t>
  </si>
  <si>
    <t>1651048036</t>
  </si>
  <si>
    <t>ООО "ЖКХ-Сервис"</t>
  </si>
  <si>
    <t>1651045807</t>
  </si>
  <si>
    <t>ООО "Комсервис-Теплоэнергетик"</t>
  </si>
  <si>
    <t>1651036873</t>
  </si>
  <si>
    <t>ООО "Шереметьевский ЖилСтройСервис"</t>
  </si>
  <si>
    <t>1651045420</t>
  </si>
  <si>
    <t>ООО"УК"ЭкСПО"</t>
  </si>
  <si>
    <t>1651050765</t>
  </si>
  <si>
    <t>Открытое акционерное общество "Станция очистки воды-Нижнекамскнефтехим"</t>
  </si>
  <si>
    <t>1651052730</t>
  </si>
  <si>
    <t>Екатерининское сельское поселение</t>
  </si>
  <si>
    <t>1631003407</t>
  </si>
  <si>
    <t>1655052594</t>
  </si>
  <si>
    <t>Исполнительный комитет Зиреклинского сельского поселения</t>
  </si>
  <si>
    <t>1631003414</t>
  </si>
  <si>
    <t>Исполнительный комитет Петропавловского сельского поселения</t>
  </si>
  <si>
    <t>1631003439</t>
  </si>
  <si>
    <t>Исполнительный комитет Черемуховского сельского поселения</t>
  </si>
  <si>
    <t>1631003453</t>
  </si>
  <si>
    <t>ООО "Новошешминское МПП ЖКХ"</t>
  </si>
  <si>
    <t>1631003213</t>
  </si>
  <si>
    <t>ТСЖ "Согласие"</t>
  </si>
  <si>
    <t>1631003608</t>
  </si>
  <si>
    <t>Муниципальное учреждение "Управляющая компания ЖКХ Нурлатского муниципального района"</t>
  </si>
  <si>
    <t>1632010372</t>
  </si>
  <si>
    <t>ОАО "Нурлатские тепловые сети"</t>
  </si>
  <si>
    <t>1632009786</t>
  </si>
  <si>
    <t>ООО "Благоустройство пять"</t>
  </si>
  <si>
    <t>1632011200</t>
  </si>
  <si>
    <t>163232003</t>
  </si>
  <si>
    <t>ОАО "Кощаковские инженерные сети"</t>
  </si>
  <si>
    <t>1633605510</t>
  </si>
  <si>
    <t>163301001</t>
  </si>
  <si>
    <t>ОАО "МПП ЖКХ Пестречинского района Коммунальные сети"</t>
  </si>
  <si>
    <t>1633605630</t>
  </si>
  <si>
    <t>МУП "Рыбная Слобода"</t>
  </si>
  <si>
    <t>1634005480</t>
  </si>
  <si>
    <t>163401001</t>
  </si>
  <si>
    <t>ОАО "Масловский"</t>
  </si>
  <si>
    <t>1634003860</t>
  </si>
  <si>
    <t>ООО "Водоканал Рыбная Слобода"</t>
  </si>
  <si>
    <t>1634006290</t>
  </si>
  <si>
    <t>ООО "ЖКХ Рыбная Слобода"</t>
  </si>
  <si>
    <t>1634006300</t>
  </si>
  <si>
    <t>ОАО "Сабинское МПП ЖКХ"</t>
  </si>
  <si>
    <t>1635005846</t>
  </si>
  <si>
    <t>163501001</t>
  </si>
  <si>
    <t>ОАО "Шеморданское МПП ЖКХ Сабинского района"</t>
  </si>
  <si>
    <t>1635005684</t>
  </si>
  <si>
    <t>163602001</t>
  </si>
  <si>
    <t>ОАО "Сармановское МПП ЖКХ"</t>
  </si>
  <si>
    <t>1636005302</t>
  </si>
  <si>
    <t>163601001</t>
  </si>
  <si>
    <t>ОАО Джалильское ЖКХ</t>
  </si>
  <si>
    <t>1636005831</t>
  </si>
  <si>
    <t>1636005895</t>
  </si>
  <si>
    <t>ООО "Спасские коммунальные сети"</t>
  </si>
  <si>
    <t>1637005369</t>
  </si>
  <si>
    <t>163701001</t>
  </si>
  <si>
    <t>ОАО "Тетюши-водоканал"</t>
  </si>
  <si>
    <t>1638004833</t>
  </si>
  <si>
    <t>163801001</t>
  </si>
  <si>
    <t>ОАО "Тетюшское предприятие тепловых сетей"</t>
  </si>
  <si>
    <t>1638004921</t>
  </si>
  <si>
    <t>ООО "Тетюши Жилсервис"</t>
  </si>
  <si>
    <t>1638006196</t>
  </si>
  <si>
    <t>МУП "Тукайтеплогаз"</t>
  </si>
  <si>
    <t>1639037207</t>
  </si>
  <si>
    <t>МУП "Челныкоммунхоз"</t>
  </si>
  <si>
    <t>1650015172</t>
  </si>
  <si>
    <t>ОАО "Челнынефтепродукт"</t>
  </si>
  <si>
    <t>1639004699</t>
  </si>
  <si>
    <t>ООО "Коммунальные сети - Бетьки"</t>
  </si>
  <si>
    <t>1639035143</t>
  </si>
  <si>
    <t>ООО "Коммунальные сети - Ерыклы"</t>
  </si>
  <si>
    <t>1639035432</t>
  </si>
  <si>
    <t>ООО "Коммунальные сети - Мелекес"</t>
  </si>
  <si>
    <t>1639035150</t>
  </si>
  <si>
    <t>ООО "Коммунальные сети - Суык-Су"</t>
  </si>
  <si>
    <t>1639035168</t>
  </si>
  <si>
    <t>ООО "Коммунальные сети - Татарстан"</t>
  </si>
  <si>
    <t>1639035055</t>
  </si>
  <si>
    <t>ТСЖ кондоминиум "Нефтебаза"</t>
  </si>
  <si>
    <t>1639025113</t>
  </si>
  <si>
    <t>1619004838</t>
  </si>
  <si>
    <t>161901001</t>
  </si>
  <si>
    <t>ООО "Тепло"</t>
  </si>
  <si>
    <t>1619005140</t>
  </si>
  <si>
    <t>ОАО "Коммунальные сети Черемшанского района"</t>
  </si>
  <si>
    <t>1640004157</t>
  </si>
  <si>
    <t>164001001</t>
  </si>
  <si>
    <t>Автономное учреждение социального обслуживания "Чистопольский психоневрологический интернат" Министерства труда, занятости и социальной защиты РТ</t>
  </si>
  <si>
    <t>1641000719</t>
  </si>
  <si>
    <t>165201001</t>
  </si>
  <si>
    <t>1650037345</t>
  </si>
  <si>
    <t>ГОУ СПО Чистопольский сельскохозяйственный техникум</t>
  </si>
  <si>
    <t>1641001208</t>
  </si>
  <si>
    <t>165202001</t>
  </si>
  <si>
    <t>ОАО "Чистопольская кондитерская фабрика"</t>
  </si>
  <si>
    <t>1652005243</t>
  </si>
  <si>
    <t>ОАО "Чистопольское ПТС"</t>
  </si>
  <si>
    <t>1652011455</t>
  </si>
  <si>
    <t>ООО "Вода района"</t>
  </si>
  <si>
    <t>1652014495</t>
  </si>
  <si>
    <t>ООО "Индустрия"</t>
  </si>
  <si>
    <t>1652011254</t>
  </si>
  <si>
    <t>ООО ПКФ "Восток-Энерго"</t>
  </si>
  <si>
    <t>1652007515</t>
  </si>
  <si>
    <t>МУП "Теплосервис"</t>
  </si>
  <si>
    <t>1642004226</t>
  </si>
  <si>
    <t>164201001</t>
  </si>
  <si>
    <t>ОАО "Уруссу-Водоканал"</t>
  </si>
  <si>
    <t>1642004297</t>
  </si>
  <si>
    <t>ООО  "Уруссинские тепловые сети"</t>
  </si>
  <si>
    <t>ООО "Компания Чистый дом-2"</t>
  </si>
  <si>
    <t>1642005195</t>
  </si>
  <si>
    <t>Чистопольский муниципальный район</t>
  </si>
  <si>
    <t>Город Чистополь</t>
  </si>
  <si>
    <t>Город Казань</t>
  </si>
  <si>
    <t>Форма №4 по ОКУД</t>
  </si>
  <si>
    <t>ОТЧЕТ О ДВИЖЕНИИ ДЕНЕЖНЫХ СРЕДСТВ</t>
  </si>
  <si>
    <t>Ответственный</t>
  </si>
  <si>
    <t>E-mail</t>
  </si>
  <si>
    <t>2.5.8</t>
  </si>
  <si>
    <t>Муниципальные районы</t>
  </si>
  <si>
    <t>Дата(год,месяц,число)</t>
  </si>
  <si>
    <t>Организация:</t>
  </si>
  <si>
    <t>Вид деятельности:</t>
  </si>
  <si>
    <t>Организационно-правовая форма/форма собственности:</t>
  </si>
  <si>
    <r>
      <t>Единица измерения</t>
    </r>
    <r>
      <rPr>
        <sz val="9"/>
        <color indexed="48"/>
        <rFont val="Tahoma"/>
        <family val="2"/>
      </rPr>
      <t xml:space="preserve">
</t>
    </r>
    <r>
      <rPr>
        <sz val="9"/>
        <rFont val="Tahoma"/>
        <family val="2"/>
      </rPr>
      <t>(выберите из списка):</t>
    </r>
  </si>
  <si>
    <t>№ п.п.</t>
  </si>
  <si>
    <t>A</t>
  </si>
  <si>
    <t>4</t>
  </si>
  <si>
    <t>5</t>
  </si>
  <si>
    <t>ik_et_1</t>
  </si>
  <si>
    <t>Удалить запись</t>
  </si>
  <si>
    <t>наименование</t>
  </si>
  <si>
    <t>код</t>
  </si>
  <si>
    <t>res_et_1</t>
  </si>
  <si>
    <t>3.2</t>
  </si>
  <si>
    <t>4.2</t>
  </si>
  <si>
    <t>spr_et_1</t>
  </si>
  <si>
    <t>Период регулирования</t>
  </si>
  <si>
    <t>Базовый период</t>
  </si>
  <si>
    <t>Титульный лист</t>
  </si>
  <si>
    <t>Наименование организации:</t>
  </si>
  <si>
    <t>Почтовый адрес:</t>
  </si>
  <si>
    <t>Код</t>
  </si>
  <si>
    <t>отчитывающейся организации по ОКПО</t>
  </si>
  <si>
    <t xml:space="preserve">отрасли по ОКОНХ 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</si>
  <si>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</si>
  <si>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</si>
  <si>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</si>
  <si>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</si>
  <si>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Закончившийся год</t>
  </si>
  <si>
    <t>Адрес почт1</t>
  </si>
  <si>
    <t>1</t>
  </si>
  <si>
    <t>вида деятельности по ОКВД</t>
  </si>
  <si>
    <t>вида деятельности</t>
  </si>
  <si>
    <t>Шаблон создан:</t>
  </si>
  <si>
    <t>10:13</t>
  </si>
  <si>
    <t>Используйте меню АРМ СЕМ-&gt;Редактирование-&gt;Свойства документа</t>
  </si>
  <si>
    <t>ОКАТО1</t>
  </si>
  <si>
    <t>ОКФС1</t>
  </si>
  <si>
    <t>ОКОГУ1</t>
  </si>
  <si>
    <t>ОКОНХ1</t>
  </si>
  <si>
    <t>ОКОПФ1</t>
  </si>
  <si>
    <t>ОКПО1</t>
  </si>
  <si>
    <t>ОКВД1</t>
  </si>
  <si>
    <t>да</t>
  </si>
  <si>
    <t>нет</t>
  </si>
  <si>
    <t>Фамилия Имя Отчество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</si>
  <si>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</si>
  <si>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</si>
  <si>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</si>
  <si>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</si>
  <si>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</si>
  <si>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</si>
  <si>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</si>
  <si>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</si>
  <si>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</si>
  <si>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(выберите из списка)</t>
  </si>
  <si>
    <t>март</t>
  </si>
  <si>
    <t>июнь</t>
  </si>
  <si>
    <t>сентябрь</t>
  </si>
  <si>
    <t>декабрь</t>
  </si>
  <si>
    <t>Руководитель организации</t>
  </si>
  <si>
    <t>Дата составления документа</t>
  </si>
  <si>
    <t>Форма 5-З</t>
  </si>
  <si>
    <t>г.</t>
  </si>
  <si>
    <t>(выберите  из соответствующих списков)</t>
  </si>
  <si>
    <t>по ОКПО</t>
  </si>
  <si>
    <t>Идентификационный номер налогоплательщика:</t>
  </si>
  <si>
    <t>по ОКВЭД</t>
  </si>
  <si>
    <t>/</t>
  </si>
  <si>
    <t xml:space="preserve">по ОКОПФ/ОКФС </t>
  </si>
  <si>
    <t>по ОКЕИ</t>
  </si>
  <si>
    <t>(тыс. руб - 384, млн.руб - 385)</t>
  </si>
  <si>
    <t>Год</t>
  </si>
  <si>
    <t>Месяц</t>
  </si>
  <si>
    <t>Число</t>
  </si>
  <si>
    <t>Местонахождение (адрес):</t>
  </si>
  <si>
    <t>Дата утверждения</t>
  </si>
  <si>
    <t>Дата отправки (принятия)</t>
  </si>
  <si>
    <t>тыс.руб.</t>
  </si>
  <si>
    <t>млн.руб.</t>
  </si>
  <si>
    <t>ОКТМО</t>
  </si>
  <si>
    <t>Главный бухгалтер</t>
  </si>
  <si>
    <t>(от 10 до 12 цифр)</t>
  </si>
  <si>
    <t xml:space="preserve">Наименование филиала:     </t>
  </si>
  <si>
    <t>январь</t>
  </si>
  <si>
    <t>февраль</t>
  </si>
  <si>
    <t>апрель</t>
  </si>
  <si>
    <t>май</t>
  </si>
  <si>
    <t>июль</t>
  </si>
  <si>
    <t>август</t>
  </si>
  <si>
    <t>октябрь</t>
  </si>
  <si>
    <t>ноябрь</t>
  </si>
  <si>
    <t>Показатель</t>
  </si>
  <si>
    <t>(</t>
  </si>
  <si>
    <t>)</t>
  </si>
  <si>
    <t>за</t>
  </si>
  <si>
    <t>х</t>
  </si>
  <si>
    <t>Удалить</t>
  </si>
  <si>
    <t>Инструкция по заполнению шаблона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</si>
  <si>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</si>
  <si>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</si>
  <si>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</si>
  <si>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</si>
  <si>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</si>
  <si>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</si>
  <si>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</si>
  <si>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</si>
  <si>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</si>
  <si>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</si>
  <si>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</si>
  <si>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Не определено</t>
  </si>
  <si>
    <t>Паспорт к шаблону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</si>
  <si>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</si>
  <si>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</si>
  <si>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</si>
  <si>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</si>
  <si>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</si>
  <si>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</si>
  <si>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</si>
  <si>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</si>
  <si>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</si>
  <si>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</si>
  <si>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</si>
  <si>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</si>
  <si>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</si>
  <si>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</si>
  <si>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</si>
  <si>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</si>
  <si>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</si>
  <si>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</si>
  <si>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1. Общие сведения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</si>
  <si>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</si>
  <si>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</si>
  <si>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</si>
  <si>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</si>
  <si>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</si>
  <si>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</si>
  <si>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</si>
  <si>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1.1</t>
  </si>
  <si>
    <t>ps_geo</t>
  </si>
  <si>
    <t>Железные дороги</t>
  </si>
  <si>
    <t>водоснабжение - очистка</t>
  </si>
  <si>
    <t>Ежегодный</t>
  </si>
  <si>
    <t>1.2</t>
  </si>
  <si>
    <t>Краткое наименование</t>
  </si>
  <si>
    <t>ps_tsh</t>
  </si>
  <si>
    <t>ЖКХ</t>
  </si>
  <si>
    <t>водоснабжение - передача</t>
  </si>
  <si>
    <t>1.3</t>
  </si>
  <si>
    <t>Полное наименование</t>
  </si>
  <si>
    <t>ps_psr</t>
  </si>
  <si>
    <t>Медицина</t>
  </si>
  <si>
    <t>водоснабжение - подъем</t>
  </si>
  <si>
    <t>1.4</t>
  </si>
  <si>
    <t xml:space="preserve">Сфера регулирования </t>
  </si>
  <si>
    <t>ps_z</t>
  </si>
  <si>
    <t>Порты</t>
  </si>
  <si>
    <t xml:space="preserve">выработка ТС  </t>
  </si>
  <si>
    <t>1.5</t>
  </si>
  <si>
    <t>Подсфера</t>
  </si>
  <si>
    <t>Связь</t>
  </si>
  <si>
    <t>выработка ТС в режиме комбинированной выработки</t>
  </si>
  <si>
    <t>1.6</t>
  </si>
  <si>
    <t>Состояние шаблона (Утвержден/Проект)</t>
  </si>
  <si>
    <t>Транспорт</t>
  </si>
  <si>
    <t>выработка электрической энергии</t>
  </si>
  <si>
    <t>1.7</t>
  </si>
  <si>
    <t>Заказчик</t>
  </si>
  <si>
    <t>Электроэнергетика</t>
  </si>
  <si>
    <t>выработка+передача+сбыт ТС</t>
  </si>
  <si>
    <t>1.8</t>
  </si>
  <si>
    <t>Отчитывается</t>
  </si>
  <si>
    <t>передача ТС</t>
  </si>
  <si>
    <t>1.9</t>
  </si>
  <si>
    <t>Тип шаблона</t>
  </si>
  <si>
    <t>Если шаблон сводный, необходимо указать код атомарного шаблона для него:</t>
  </si>
  <si>
    <t>передача ЭЭ</t>
  </si>
  <si>
    <t>1.10</t>
  </si>
  <si>
    <t>Текущая версия</t>
  </si>
  <si>
    <t>1.0</t>
  </si>
  <si>
    <t>сбыт ТС</t>
  </si>
  <si>
    <t>сбыт ЭЭ</t>
  </si>
  <si>
    <t>2. Организационные</t>
  </si>
  <si>
    <t>ТБО</t>
  </si>
  <si>
    <t>2.1</t>
  </si>
  <si>
    <t xml:space="preserve">Тип информации в шаблоне </t>
  </si>
  <si>
    <t>2.2</t>
  </si>
  <si>
    <t>Ответственный регулятор (от заказчика)</t>
  </si>
  <si>
    <t>2.3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</si>
  <si>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</si>
  <si>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</si>
  <si>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</si>
  <si>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</si>
  <si>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</si>
  <si>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</si>
  <si>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</si>
  <si>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</si>
  <si>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</si>
  <si>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3.1</t>
  </si>
  <si>
    <t>Документ1</t>
  </si>
  <si>
    <t>end</t>
  </si>
  <si>
    <t>Добавить документ</t>
  </si>
  <si>
    <t>4. Периодичность</t>
  </si>
  <si>
    <t>4.1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</si>
  <si>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</si>
  <si>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</si>
  <si>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</si>
  <si>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</si>
  <si>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</si>
  <si>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</si>
  <si>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</si>
  <si>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</si>
  <si>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</si>
  <si>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</si>
  <si>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</si>
  <si>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</si>
  <si>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</si>
  <si>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</si>
  <si>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</si>
  <si>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</si>
  <si>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</si>
  <si>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</si>
  <si>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</si>
  <si>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</si>
  <si>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</si>
  <si>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</si>
  <si>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</si>
  <si>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</si>
  <si>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</si>
  <si>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</si>
  <si>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</si>
  <si>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</si>
  <si>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</si>
  <si>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</si>
  <si>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</si>
  <si>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</si>
  <si>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</si>
  <si>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</si>
  <si>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</si>
  <si>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</si>
  <si>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</si>
  <si>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Статус листа</t>
  </si>
  <si>
    <t>Готов</t>
  </si>
  <si>
    <t>В разработке</t>
  </si>
  <si>
    <t>Инструкция</t>
  </si>
  <si>
    <t>5.1.2</t>
  </si>
  <si>
    <t>Справочники</t>
  </si>
  <si>
    <t>5.1.3</t>
  </si>
  <si>
    <t>5.1.4</t>
  </si>
  <si>
    <t>Проверка</t>
  </si>
  <si>
    <t>Кропачева А.В.</t>
  </si>
  <si>
    <t>КПП</t>
  </si>
  <si>
    <t>(9 цифр)</t>
  </si>
  <si>
    <t>Наименование муниципального района</t>
  </si>
  <si>
    <t>(выберите год из списка)</t>
  </si>
  <si>
    <t>ИНН</t>
  </si>
  <si>
    <t>Признак филиала</t>
  </si>
  <si>
    <t>Наименование муниципального образования</t>
  </si>
  <si>
    <t>Ссылка</t>
  </si>
  <si>
    <t>Причина</t>
  </si>
  <si>
    <t>РЕГИОН</t>
  </si>
  <si>
    <t>Муниципальный район</t>
  </si>
  <si>
    <t>Муниципальное образование</t>
  </si>
  <si>
    <t>3</t>
  </si>
  <si>
    <t>4.3</t>
  </si>
  <si>
    <t>4.4</t>
  </si>
  <si>
    <t>4.5</t>
  </si>
  <si>
    <t>4.6</t>
  </si>
  <si>
    <t>4.7</t>
  </si>
  <si>
    <t>4.8</t>
  </si>
  <si>
    <t>4.9</t>
  </si>
  <si>
    <t>4.10</t>
  </si>
  <si>
    <r>
      <t>Коды</t>
    </r>
    <r>
      <rPr>
        <sz val="9"/>
        <color indexed="48"/>
        <rFont val="Tahoma"/>
        <family val="2"/>
      </rPr>
      <t>*</t>
    </r>
  </si>
  <si>
    <r>
      <t xml:space="preserve">* </t>
    </r>
    <r>
      <rPr>
        <sz val="9"/>
        <rFont val="Tahoma"/>
        <family val="2"/>
      </rPr>
      <t>Расшифровки всех сокращений и ссылки приведены на листе "Инструкция"</t>
    </r>
  </si>
  <si>
    <t>Код причины постановки на учет:</t>
  </si>
  <si>
    <t>Отчет о движении денежных средств</t>
  </si>
  <si>
    <t>стр1-2</t>
  </si>
  <si>
    <t>Форма 4</t>
  </si>
  <si>
    <t>За отчетный период</t>
  </si>
  <si>
    <t>За аналогичный период предыдущего года</t>
  </si>
  <si>
    <t>Остаток денежных средств на начало отчетного года</t>
  </si>
  <si>
    <t>L1</t>
  </si>
  <si>
    <t>Движение денежных средств по текущей деятельности</t>
  </si>
  <si>
    <t xml:space="preserve">Средства, полученные от покупателей, заказчиков </t>
  </si>
  <si>
    <t>город Набережные Челны</t>
  </si>
  <si>
    <t>Исполком Старосляковского СП</t>
  </si>
  <si>
    <t>Исполком Старочекалдинского СП</t>
  </si>
  <si>
    <t>ООО "Агрызспецтранс"</t>
  </si>
  <si>
    <t>1601006961</t>
  </si>
  <si>
    <t>164302001</t>
  </si>
  <si>
    <t>ОАО "Татнефть" имени В.Д.Шашина</t>
  </si>
  <si>
    <t>1603005755</t>
  </si>
  <si>
    <t>ИП Малафеев А.Н.</t>
  </si>
  <si>
    <t>160601670018</t>
  </si>
  <si>
    <t>ООО "Жилбытсервис-М"</t>
  </si>
  <si>
    <t>1644039023</t>
  </si>
  <si>
    <t>ООО "ПГ "Чистый город""</t>
  </si>
  <si>
    <t>1644042629</t>
  </si>
  <si>
    <t>ООО "Татбурсервис"</t>
  </si>
  <si>
    <t>1644048099</t>
  </si>
  <si>
    <t>ТРЦ "Панорама" ООО "УРС-Торговый Дом"</t>
  </si>
  <si>
    <t>161131001</t>
  </si>
  <si>
    <t>МУ "Упо БиО" г.Бавлы</t>
  </si>
  <si>
    <t>ГАОУ СПО "Бугульминский аграрный колледж"</t>
  </si>
  <si>
    <t>1645005193</t>
  </si>
  <si>
    <t>ООО НПП "Балкыш"</t>
  </si>
  <si>
    <t>1645005813</t>
  </si>
  <si>
    <t>Филиал ОАО "Татспиртпром" "Бугульминский ликеро-водочный завод"</t>
  </si>
  <si>
    <t>164502001</t>
  </si>
  <si>
    <t>ООО "Водоканалсервис"</t>
  </si>
  <si>
    <t>1615007235</t>
  </si>
  <si>
    <t>ОАО "Татметалл"</t>
  </si>
  <si>
    <t>1616000835</t>
  </si>
  <si>
    <t>ГОУ  ВПО КГТУ им. А.Н. Туполева</t>
  </si>
  <si>
    <t>1654003114</t>
  </si>
  <si>
    <t>ГУ "Музей-заповедник "Казанский Кремль"</t>
  </si>
  <si>
    <t>ЗАО "Казанский экологический комплекс"</t>
  </si>
  <si>
    <t>1655041708</t>
  </si>
  <si>
    <t>ЗАО "Камско-Волжское" АО резинотехники "КВАРТ"</t>
  </si>
  <si>
    <t>1653007780</t>
  </si>
  <si>
    <t>ЗАО "Сетевая компания "Энергетика"</t>
  </si>
  <si>
    <t>ИП Шаматов Индус Кашипович</t>
  </si>
  <si>
    <t>ОАО "Азимут"</t>
  </si>
  <si>
    <t>ОАО "Генерирующая компания"</t>
  </si>
  <si>
    <t>997450001</t>
  </si>
  <si>
    <t>ОАО "Казанский жировой комбинат"</t>
  </si>
  <si>
    <t>ОАО "Казанский завод "Электроприбор"</t>
  </si>
  <si>
    <t>ОАО "Казанский завод Медтехника"</t>
  </si>
  <si>
    <t>1660008880</t>
  </si>
  <si>
    <t>ОАО "Казанское ОКБ "Союз"</t>
  </si>
  <si>
    <t>ОАО "Казтрансстрой"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</si>
</sst>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_-* #,##0.00[$€-1]_-;\-* #,##0.00[$€-1]_-;_-* &quot;-&quot;??[$€-1]_-"/>
    <numFmt numFmtId="224" formatCode="mmm/yyyy"/>
    <numFmt numFmtId="225" formatCode="#,##0_р_."/>
    <numFmt numFmtId="226" formatCode="000000"/>
    <numFmt numFmtId="227" formatCode="0000"/>
  </numFmts>
  <fonts count="6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b/>
      <sz val="14"/>
      <color indexed="10"/>
      <name val="Arial"/>
      <family val="2"/>
    </font>
    <font>
      <sz val="8"/>
      <name val="Verdana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Tahoma"/>
      <family val="2"/>
    </font>
    <font>
      <sz val="8"/>
      <name val="Arial Cyr"/>
      <family val="0"/>
    </font>
    <font>
      <sz val="10"/>
      <color indexed="9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u val="single"/>
      <sz val="10"/>
      <color indexed="12"/>
      <name val="Tahoma"/>
      <family val="2"/>
    </font>
    <font>
      <b/>
      <sz val="10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color indexed="10"/>
      <name val="Arial Cyr"/>
      <family val="0"/>
    </font>
    <font>
      <sz val="9"/>
      <color indexed="48"/>
      <name val="Tahoma"/>
      <family val="2"/>
    </font>
    <font>
      <sz val="9"/>
      <color indexed="9"/>
      <name val="Tahoma"/>
      <family val="2"/>
    </font>
    <font>
      <sz val="9"/>
      <color indexed="55"/>
      <name val="Tahoma"/>
      <family val="2"/>
    </font>
    <font>
      <b/>
      <sz val="9"/>
      <color indexed="9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</fills>
  <borders count="74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0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6" fillId="0" borderId="0" applyFont="0" applyFill="0" applyBorder="0" applyAlignment="0" applyProtection="0"/>
    <xf numFmtId="221" fontId="19" fillId="0" borderId="0" applyFont="0" applyFill="0" applyBorder="0" applyAlignment="0" applyProtection="0"/>
    <xf numFmtId="223" fontId="47" fillId="0" borderId="0" applyFont="0" applyFill="0" applyBorder="0" applyAlignment="0" applyProtection="0"/>
    <xf numFmtId="0" fontId="23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176" fontId="4" fillId="0" borderId="1">
      <alignment/>
      <protection locked="0"/>
    </xf>
    <xf numFmtId="0" fontId="30" fillId="7" borderId="2" applyNumberFormat="0" applyAlignment="0" applyProtection="0"/>
    <xf numFmtId="0" fontId="31" fillId="20" borderId="3" applyNumberFormat="0" applyAlignment="0" applyProtection="0"/>
    <xf numFmtId="0" fontId="32" fillId="20" borderId="2" applyNumberFormat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6" fontId="19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76" fontId="10" fillId="6" borderId="1">
      <alignment/>
      <protection/>
    </xf>
    <xf numFmtId="4" fontId="0" fillId="21" borderId="8" applyBorder="0">
      <alignment horizontal="right"/>
      <protection/>
    </xf>
    <xf numFmtId="0" fontId="36" fillId="0" borderId="9" applyNumberFormat="0" applyFill="0" applyAlignment="0" applyProtection="0"/>
    <xf numFmtId="0" fontId="37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81" fontId="1" fillId="4" borderId="8">
      <alignment wrapText="1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49" fontId="0" fillId="0" borderId="0" applyBorder="0">
      <alignment vertical="top"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14" fillId="0" borderId="0" applyNumberFormat="0" applyFill="0" applyBorder="0" applyAlignment="0" applyProtection="0"/>
    <xf numFmtId="0" fontId="40" fillId="3" borderId="0" applyNumberFormat="0" applyBorder="0" applyAlignment="0" applyProtection="0"/>
    <xf numFmtId="178" fontId="24" fillId="21" borderId="11" applyNumberFormat="0" applyBorder="0" applyAlignment="0">
      <protection locked="0"/>
    </xf>
    <xf numFmtId="0" fontId="41" fillId="0" borderId="0" applyNumberFormat="0" applyFill="0" applyBorder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2" fillId="0" borderId="13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4" fillId="4" borderId="0" applyNumberFormat="0" applyBorder="0" applyAlignment="0" applyProtection="0"/>
  </cellStyleXfs>
  <cellXfs count="528">
    <xf numFmtId="49" fontId="0" fillId="0" borderId="0" xfId="0" applyAlignment="1">
      <alignment vertical="top"/>
    </xf>
    <xf numFmtId="49" fontId="0" fillId="0" borderId="0" xfId="0" applyBorder="1" applyAlignment="1">
      <alignment vertical="top"/>
    </xf>
    <xf numFmtId="49" fontId="0" fillId="0" borderId="0" xfId="0" applyAlignment="1">
      <alignment horizontal="right" vertical="top"/>
    </xf>
    <xf numFmtId="49" fontId="0" fillId="0" borderId="0" xfId="0" applyAlignment="1">
      <alignment horizontal="centerContinuous" vertical="top"/>
    </xf>
    <xf numFmtId="0" fontId="15" fillId="0" borderId="8" xfId="62" applyBorder="1">
      <alignment horizontal="center" vertical="center" wrapText="1"/>
      <protection/>
    </xf>
    <xf numFmtId="49" fontId="0" fillId="0" borderId="15" xfId="0" applyBorder="1" applyAlignment="1">
      <alignment vertical="top"/>
    </xf>
    <xf numFmtId="49" fontId="0" fillId="0" borderId="16" xfId="0" applyBorder="1" applyAlignment="1">
      <alignment vertical="top"/>
    </xf>
    <xf numFmtId="49" fontId="0" fillId="0" borderId="0" xfId="0" applyBorder="1" applyAlignment="1">
      <alignment vertical="top"/>
    </xf>
    <xf numFmtId="0" fontId="15" fillId="0" borderId="17" xfId="62" applyBorder="1">
      <alignment horizontal="center" vertical="center" wrapText="1"/>
      <protection/>
    </xf>
    <xf numFmtId="49" fontId="0" fillId="0" borderId="14" xfId="0" applyBorder="1" applyAlignment="1">
      <alignment vertical="top"/>
    </xf>
    <xf numFmtId="0" fontId="15" fillId="0" borderId="15" xfId="62" applyBorder="1">
      <alignment horizontal="center" vertical="center" wrapText="1"/>
      <protection/>
    </xf>
    <xf numFmtId="49" fontId="0" fillId="0" borderId="0" xfId="0" applyAlignment="1">
      <alignment vertical="top"/>
    </xf>
    <xf numFmtId="49" fontId="15" fillId="0" borderId="0" xfId="0" applyFont="1" applyAlignment="1">
      <alignment horizontal="centerContinuous" vertical="top"/>
    </xf>
    <xf numFmtId="0" fontId="18" fillId="0" borderId="18" xfId="0" applyNumberFormat="1" applyFont="1" applyBorder="1" applyAlignment="1">
      <alignment horizontal="left" vertical="top"/>
    </xf>
    <xf numFmtId="0" fontId="18" fillId="0" borderId="17" xfId="0" applyNumberFormat="1" applyFont="1" applyBorder="1" applyAlignment="1">
      <alignment horizontal="left" vertical="top"/>
    </xf>
    <xf numFmtId="0" fontId="18" fillId="0" borderId="19" xfId="0" applyNumberFormat="1" applyFont="1" applyBorder="1" applyAlignment="1">
      <alignment horizontal="left" vertical="top"/>
    </xf>
    <xf numFmtId="0" fontId="9" fillId="0" borderId="0" xfId="57" applyFont="1" applyAlignment="1">
      <alignment horizontal="centerContinuous" vertical="center" wrapText="1"/>
      <protection/>
    </xf>
    <xf numFmtId="49" fontId="0" fillId="15" borderId="0" xfId="0" applyFill="1" applyAlignment="1">
      <alignment vertical="top"/>
    </xf>
    <xf numFmtId="49" fontId="0" fillId="24" borderId="0" xfId="0" applyFill="1" applyAlignment="1">
      <alignment vertical="top"/>
    </xf>
    <xf numFmtId="0" fontId="15" fillId="0" borderId="14" xfId="62" applyBorder="1">
      <alignment horizontal="center" vertical="center" wrapText="1"/>
      <protection/>
    </xf>
    <xf numFmtId="0" fontId="15" fillId="0" borderId="20" xfId="62" applyBorder="1">
      <alignment horizontal="center" vertical="center" wrapText="1"/>
      <protection/>
    </xf>
    <xf numFmtId="0" fontId="15" fillId="0" borderId="18" xfId="62" applyBorder="1">
      <alignment horizontal="center" vertical="center" wrapText="1"/>
      <protection/>
    </xf>
    <xf numFmtId="49" fontId="0" fillId="0" borderId="21" xfId="0" applyBorder="1" applyAlignment="1">
      <alignment vertical="top"/>
    </xf>
    <xf numFmtId="49" fontId="0" fillId="0" borderId="19" xfId="0" applyBorder="1" applyAlignment="1">
      <alignment vertical="top"/>
    </xf>
    <xf numFmtId="14" fontId="0" fillId="0" borderId="0" xfId="0" applyNumberFormat="1" applyAlignment="1">
      <alignment vertical="top"/>
    </xf>
    <xf numFmtId="0" fontId="20" fillId="0" borderId="0" xfId="0" applyNumberFormat="1" applyFont="1" applyAlignment="1">
      <alignment vertical="top"/>
    </xf>
    <xf numFmtId="49" fontId="20" fillId="0" borderId="0" xfId="0" applyFont="1" applyAlignment="1">
      <alignment vertical="top"/>
    </xf>
    <xf numFmtId="49" fontId="20" fillId="0" borderId="0" xfId="0" applyFont="1" applyAlignment="1">
      <alignment horizontal="right" vertical="top"/>
    </xf>
    <xf numFmtId="49" fontId="20" fillId="0" borderId="0" xfId="0" applyFont="1" applyAlignment="1">
      <alignment horizontal="centerContinuous" vertical="top"/>
    </xf>
    <xf numFmtId="49" fontId="20" fillId="0" borderId="0" xfId="0" applyFont="1" applyAlignment="1">
      <alignment vertical="top"/>
    </xf>
    <xf numFmtId="49" fontId="21" fillId="0" borderId="0" xfId="0" applyFont="1" applyAlignment="1">
      <alignment horizontal="centerContinuous" vertical="top"/>
    </xf>
    <xf numFmtId="49" fontId="20" fillId="0" borderId="0" xfId="0" applyFont="1" applyBorder="1" applyAlignment="1">
      <alignment vertical="top"/>
    </xf>
    <xf numFmtId="49" fontId="20" fillId="0" borderId="0" xfId="0" applyFont="1" applyBorder="1" applyAlignment="1">
      <alignment vertical="top"/>
    </xf>
    <xf numFmtId="49" fontId="20" fillId="4" borderId="14" xfId="0" applyFont="1" applyFill="1" applyBorder="1" applyAlignment="1">
      <alignment vertical="top"/>
    </xf>
    <xf numFmtId="49" fontId="20" fillId="4" borderId="16" xfId="0" applyFont="1" applyFill="1" applyBorder="1" applyAlignment="1">
      <alignment vertical="top"/>
    </xf>
    <xf numFmtId="0" fontId="21" fillId="4" borderId="14" xfId="62" applyFont="1" applyFill="1" applyBorder="1">
      <alignment horizontal="center" vertical="center" wrapText="1"/>
      <protection/>
    </xf>
    <xf numFmtId="0" fontId="21" fillId="4" borderId="20" xfId="62" applyFont="1" applyFill="1" applyBorder="1">
      <alignment horizontal="center" vertical="center" wrapText="1"/>
      <protection/>
    </xf>
    <xf numFmtId="0" fontId="21" fillId="4" borderId="18" xfId="62" applyFont="1" applyFill="1" applyBorder="1">
      <alignment horizontal="center" vertical="center" wrapText="1"/>
      <protection/>
    </xf>
    <xf numFmtId="0" fontId="21" fillId="0" borderId="15" xfId="62" applyFont="1" applyBorder="1">
      <alignment horizontal="center" vertical="center" wrapText="1"/>
      <protection/>
    </xf>
    <xf numFmtId="0" fontId="21" fillId="0" borderId="8" xfId="62" applyFont="1" applyBorder="1">
      <alignment horizontal="center" vertical="center" wrapText="1"/>
      <protection/>
    </xf>
    <xf numFmtId="0" fontId="21" fillId="0" borderId="17" xfId="62" applyFont="1" applyBorder="1">
      <alignment horizontal="center" vertical="center" wrapText="1"/>
      <protection/>
    </xf>
    <xf numFmtId="49" fontId="20" fillId="21" borderId="16" xfId="0" applyFont="1" applyFill="1" applyBorder="1" applyAlignment="1">
      <alignment vertical="top"/>
    </xf>
    <xf numFmtId="49" fontId="20" fillId="21" borderId="21" xfId="0" applyFont="1" applyFill="1" applyBorder="1" applyAlignment="1">
      <alignment vertical="top"/>
    </xf>
    <xf numFmtId="49" fontId="20" fillId="21" borderId="19" xfId="0" applyFont="1" applyFill="1" applyBorder="1" applyAlignment="1">
      <alignment vertical="top"/>
    </xf>
    <xf numFmtId="49" fontId="20" fillId="0" borderId="14" xfId="0" applyFont="1" applyBorder="1" applyAlignment="1">
      <alignment vertical="top"/>
    </xf>
    <xf numFmtId="0" fontId="22" fillId="0" borderId="18" xfId="0" applyNumberFormat="1" applyFont="1" applyBorder="1" applyAlignment="1">
      <alignment horizontal="left" vertical="top"/>
    </xf>
    <xf numFmtId="49" fontId="20" fillId="0" borderId="15" xfId="0" applyFont="1" applyBorder="1" applyAlignment="1">
      <alignment vertical="top"/>
    </xf>
    <xf numFmtId="0" fontId="22" fillId="0" borderId="17" xfId="0" applyNumberFormat="1" applyFont="1" applyBorder="1" applyAlignment="1">
      <alignment horizontal="left" vertical="top"/>
    </xf>
    <xf numFmtId="49" fontId="20" fillId="0" borderId="16" xfId="0" applyFont="1" applyBorder="1" applyAlignment="1">
      <alignment vertical="top"/>
    </xf>
    <xf numFmtId="0" fontId="22" fillId="0" borderId="19" xfId="0" applyNumberFormat="1" applyFont="1" applyBorder="1" applyAlignment="1">
      <alignment horizontal="left" vertical="top"/>
    </xf>
    <xf numFmtId="0" fontId="25" fillId="0" borderId="0" xfId="57" applyFont="1" applyAlignment="1">
      <alignment horizontal="centerContinuous" vertical="center" wrapText="1"/>
      <protection/>
    </xf>
    <xf numFmtId="0" fontId="27" fillId="0" borderId="0" xfId="77" applyFont="1">
      <alignment/>
      <protection/>
    </xf>
    <xf numFmtId="49" fontId="27" fillId="0" borderId="0" xfId="77" applyNumberFormat="1" applyFont="1" applyAlignment="1">
      <alignment horizontal="right"/>
      <protection/>
    </xf>
    <xf numFmtId="0" fontId="27" fillId="0" borderId="0" xfId="77" applyNumberFormat="1" applyFont="1" applyAlignment="1">
      <alignment horizontal="right"/>
      <protection/>
    </xf>
    <xf numFmtId="49" fontId="27" fillId="0" borderId="0" xfId="77" applyNumberFormat="1" applyFont="1">
      <alignment/>
      <protection/>
    </xf>
    <xf numFmtId="0" fontId="27" fillId="0" borderId="0" xfId="77" applyNumberFormat="1" applyFont="1">
      <alignment/>
      <protection/>
    </xf>
    <xf numFmtId="49" fontId="48" fillId="0" borderId="0" xfId="81" applyNumberFormat="1" applyFont="1" applyAlignment="1">
      <alignment horizontal="center" vertical="center" wrapText="1"/>
      <protection/>
    </xf>
    <xf numFmtId="49" fontId="49" fillId="0" borderId="0" xfId="81" applyNumberFormat="1" applyFont="1" applyAlignment="1">
      <alignment vertical="center" wrapText="1"/>
      <protection/>
    </xf>
    <xf numFmtId="49" fontId="50" fillId="0" borderId="0" xfId="81" applyNumberFormat="1" applyFont="1" applyAlignment="1">
      <alignment horizontal="center" vertical="center" wrapText="1"/>
      <protection/>
    </xf>
    <xf numFmtId="49" fontId="50" fillId="0" borderId="0" xfId="81" applyNumberFormat="1" applyFont="1" applyAlignment="1">
      <alignment vertical="center" wrapText="1"/>
      <protection/>
    </xf>
    <xf numFmtId="49" fontId="48" fillId="25" borderId="22" xfId="81" applyNumberFormat="1" applyFont="1" applyFill="1" applyBorder="1" applyAlignment="1">
      <alignment horizontal="center" vertical="center" wrapText="1"/>
      <protection/>
    </xf>
    <xf numFmtId="49" fontId="49" fillId="25" borderId="23" xfId="81" applyNumberFormat="1" applyFont="1" applyFill="1" applyBorder="1" applyAlignment="1">
      <alignment vertical="center" wrapText="1"/>
      <protection/>
    </xf>
    <xf numFmtId="49" fontId="49" fillId="25" borderId="24" xfId="81" applyNumberFormat="1" applyFont="1" applyFill="1" applyBorder="1" applyAlignment="1">
      <alignment vertical="center" wrapText="1"/>
      <protection/>
    </xf>
    <xf numFmtId="49" fontId="50" fillId="0" borderId="0" xfId="81" applyNumberFormat="1" applyFont="1" applyAlignment="1">
      <alignment horizontal="left" vertical="center" wrapText="1"/>
      <protection/>
    </xf>
    <xf numFmtId="49" fontId="48" fillId="25" borderId="25" xfId="81" applyNumberFormat="1" applyFont="1" applyFill="1" applyBorder="1" applyAlignment="1">
      <alignment horizontal="center" vertical="center" wrapText="1"/>
      <protection/>
    </xf>
    <xf numFmtId="49" fontId="49" fillId="25" borderId="11" xfId="81" applyNumberFormat="1" applyFont="1" applyFill="1" applyBorder="1" applyAlignment="1">
      <alignment vertical="center" wrapText="1"/>
      <protection/>
    </xf>
    <xf numFmtId="49" fontId="49" fillId="25" borderId="0" xfId="81" applyNumberFormat="1" applyFont="1" applyFill="1" applyBorder="1" applyAlignment="1">
      <alignment vertical="center" wrapText="1"/>
      <protection/>
    </xf>
    <xf numFmtId="49" fontId="49" fillId="25" borderId="15" xfId="81" applyNumberFormat="1" applyFont="1" applyFill="1" applyBorder="1" applyAlignment="1">
      <alignment horizontal="center" vertical="center" wrapText="1"/>
      <protection/>
    </xf>
    <xf numFmtId="49" fontId="49" fillId="25" borderId="8" xfId="81" applyNumberFormat="1" applyFont="1" applyFill="1" applyBorder="1" applyAlignment="1">
      <alignment vertical="center" wrapText="1"/>
      <protection/>
    </xf>
    <xf numFmtId="49" fontId="52" fillId="25" borderId="8" xfId="81" applyNumberFormat="1" applyFont="1" applyFill="1" applyBorder="1" applyAlignment="1">
      <alignment vertical="center" wrapText="1"/>
      <protection/>
    </xf>
    <xf numFmtId="49" fontId="51" fillId="26" borderId="8" xfId="81" applyNumberFormat="1" applyFont="1" applyFill="1" applyBorder="1" applyAlignment="1" applyProtection="1">
      <alignment horizontal="center" vertical="center" wrapText="1"/>
      <protection locked="0"/>
    </xf>
    <xf numFmtId="49" fontId="52" fillId="0" borderId="0" xfId="81" applyNumberFormat="1" applyFont="1" applyAlignment="1">
      <alignment vertical="center" wrapText="1"/>
      <protection/>
    </xf>
    <xf numFmtId="49" fontId="52" fillId="0" borderId="8" xfId="81" applyNumberFormat="1" applyFont="1" applyBorder="1" applyAlignment="1">
      <alignment horizontal="center" vertical="center" wrapText="1"/>
      <protection/>
    </xf>
    <xf numFmtId="49" fontId="51" fillId="0" borderId="20" xfId="81" applyNumberFormat="1" applyFont="1" applyBorder="1" applyAlignment="1">
      <alignment horizontal="center" vertical="center" wrapText="1"/>
      <protection/>
    </xf>
    <xf numFmtId="49" fontId="52" fillId="21" borderId="17" xfId="81" applyNumberFormat="1" applyFont="1" applyFill="1" applyBorder="1" applyAlignment="1" applyProtection="1">
      <alignment horizontal="center" vertical="center" wrapText="1"/>
      <protection locked="0"/>
    </xf>
    <xf numFmtId="49" fontId="49" fillId="25" borderId="16" xfId="81" applyNumberFormat="1" applyFont="1" applyFill="1" applyBorder="1" applyAlignment="1">
      <alignment horizontal="center" vertical="center" wrapText="1"/>
      <protection/>
    </xf>
    <xf numFmtId="49" fontId="49" fillId="25" borderId="21" xfId="81" applyNumberFormat="1" applyFont="1" applyFill="1" applyBorder="1" applyAlignment="1">
      <alignment vertical="center" wrapText="1"/>
      <protection/>
    </xf>
    <xf numFmtId="49" fontId="52" fillId="0" borderId="8" xfId="81" applyNumberFormat="1" applyFont="1" applyBorder="1" applyAlignment="1">
      <alignment vertical="center" wrapText="1"/>
      <protection/>
    </xf>
    <xf numFmtId="49" fontId="52" fillId="0" borderId="21" xfId="81" applyNumberFormat="1" applyFont="1" applyBorder="1" applyAlignment="1">
      <alignment vertical="center" wrapText="1"/>
      <protection/>
    </xf>
    <xf numFmtId="49" fontId="49" fillId="0" borderId="0" xfId="81" applyNumberFormat="1" applyFont="1" applyBorder="1" applyAlignment="1">
      <alignment vertical="center" wrapText="1"/>
      <protection/>
    </xf>
    <xf numFmtId="49" fontId="49" fillId="25" borderId="26" xfId="81" applyNumberFormat="1" applyFont="1" applyFill="1" applyBorder="1" applyAlignment="1">
      <alignment horizontal="center" vertical="center" wrapText="1"/>
      <protection/>
    </xf>
    <xf numFmtId="49" fontId="52" fillId="0" borderId="27" xfId="81" applyNumberFormat="1" applyFont="1" applyBorder="1" applyAlignment="1">
      <alignment vertical="center" wrapText="1"/>
      <protection/>
    </xf>
    <xf numFmtId="49" fontId="49" fillId="25" borderId="14" xfId="81" applyNumberFormat="1" applyFont="1" applyFill="1" applyBorder="1" applyAlignment="1">
      <alignment horizontal="center" vertical="center" wrapText="1"/>
      <protection/>
    </xf>
    <xf numFmtId="49" fontId="54" fillId="0" borderId="20" xfId="81" applyNumberFormat="1" applyFont="1" applyBorder="1" applyAlignment="1">
      <alignment horizontal="center" vertical="center" wrapText="1"/>
      <protection/>
    </xf>
    <xf numFmtId="49" fontId="49" fillId="21" borderId="8" xfId="81" applyNumberFormat="1" applyFont="1" applyFill="1" applyBorder="1" applyAlignment="1" applyProtection="1">
      <alignment vertical="center" wrapText="1"/>
      <protection locked="0"/>
    </xf>
    <xf numFmtId="49" fontId="52" fillId="0" borderId="15" xfId="81" applyNumberFormat="1" applyFont="1" applyBorder="1" applyAlignment="1">
      <alignment vertical="center" wrapText="1"/>
      <protection/>
    </xf>
    <xf numFmtId="49" fontId="49" fillId="25" borderId="8" xfId="81" applyNumberFormat="1" applyFont="1" applyFill="1" applyBorder="1" applyAlignment="1">
      <alignment horizontal="center" vertical="center" wrapText="1"/>
      <protection/>
    </xf>
    <xf numFmtId="49" fontId="51" fillId="21" borderId="8" xfId="81" applyNumberFormat="1" applyFont="1" applyFill="1" applyBorder="1" applyAlignment="1" applyProtection="1">
      <alignment horizontal="center" vertical="center" wrapText="1"/>
      <protection locked="0"/>
    </xf>
    <xf numFmtId="49" fontId="48" fillId="25" borderId="28" xfId="81" applyNumberFormat="1" applyFont="1" applyFill="1" applyBorder="1" applyAlignment="1">
      <alignment horizontal="center" vertical="center" wrapText="1"/>
      <protection/>
    </xf>
    <xf numFmtId="49" fontId="49" fillId="25" borderId="29" xfId="81" applyNumberFormat="1" applyFont="1" applyFill="1" applyBorder="1" applyAlignment="1">
      <alignment vertical="center" wrapText="1"/>
      <protection/>
    </xf>
    <xf numFmtId="49" fontId="49" fillId="25" borderId="30" xfId="81" applyNumberFormat="1" applyFont="1" applyFill="1" applyBorder="1" applyAlignment="1">
      <alignment vertical="center" wrapText="1"/>
      <protection/>
    </xf>
    <xf numFmtId="49" fontId="55" fillId="25" borderId="25" xfId="53" applyNumberFormat="1" applyFont="1" applyFill="1" applyBorder="1" applyAlignment="1">
      <alignment horizontal="center" vertical="center"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4" fillId="4" borderId="8" xfId="83" applyNumberFormat="1" applyFill="1" applyBorder="1" applyAlignment="1">
      <alignment horizontal="center" vertical="center"/>
      <protection/>
    </xf>
    <xf numFmtId="0" fontId="56" fillId="0" borderId="0" xfId="83" applyNumberFormat="1" applyFont="1" applyFill="1" applyBorder="1" applyAlignment="1">
      <alignment horizontal="center" vertical="center" wrapText="1"/>
      <protection/>
    </xf>
    <xf numFmtId="49" fontId="4" fillId="0" borderId="0" xfId="84" applyNumberFormat="1">
      <alignment/>
      <protection/>
    </xf>
    <xf numFmtId="49" fontId="0" fillId="0" borderId="0" xfId="0" applyNumberFormat="1" applyAlignment="1">
      <alignment vertical="top"/>
    </xf>
    <xf numFmtId="49" fontId="0" fillId="0" borderId="0" xfId="0" applyFont="1" applyAlignment="1">
      <alignment vertical="top"/>
    </xf>
    <xf numFmtId="49" fontId="0" fillId="0" borderId="0" xfId="0" applyFont="1" applyAlignment="1">
      <alignment/>
    </xf>
    <xf numFmtId="0" fontId="0" fillId="0" borderId="0" xfId="0" applyNumberFormat="1" applyAlignment="1">
      <alignment vertical="top"/>
    </xf>
    <xf numFmtId="0" fontId="0" fillId="0" borderId="22" xfId="77" applyFont="1" applyBorder="1" applyAlignment="1" applyProtection="1">
      <alignment vertical="top" wrapText="1"/>
      <protection/>
    </xf>
    <xf numFmtId="0" fontId="15" fillId="25" borderId="23" xfId="77" applyFont="1" applyFill="1" applyBorder="1" applyAlignment="1" applyProtection="1">
      <alignment vertical="center" wrapText="1"/>
      <protection/>
    </xf>
    <xf numFmtId="0" fontId="0" fillId="25" borderId="24" xfId="77" applyFont="1" applyFill="1" applyBorder="1" applyAlignment="1" applyProtection="1">
      <alignment vertical="top" wrapText="1"/>
      <protection/>
    </xf>
    <xf numFmtId="0" fontId="0" fillId="0" borderId="0" xfId="77" applyFont="1" applyFill="1" applyAlignment="1" applyProtection="1">
      <alignment vertical="top" wrapText="1"/>
      <protection/>
    </xf>
    <xf numFmtId="0" fontId="0" fillId="0" borderId="0" xfId="77" applyFont="1" applyAlignment="1" applyProtection="1">
      <alignment vertical="top" wrapText="1"/>
      <protection/>
    </xf>
    <xf numFmtId="0" fontId="0" fillId="0" borderId="0" xfId="77" applyFont="1" applyAlignment="1" applyProtection="1">
      <alignment wrapText="1"/>
      <protection/>
    </xf>
    <xf numFmtId="0" fontId="0" fillId="25" borderId="0" xfId="77" applyFont="1" applyFill="1" applyAlignment="1" applyProtection="1">
      <alignment wrapText="1"/>
      <protection/>
    </xf>
    <xf numFmtId="0" fontId="0" fillId="25" borderId="0" xfId="77" applyFont="1" applyFill="1" applyBorder="1" applyAlignment="1" applyProtection="1">
      <alignment wrapText="1"/>
      <protection/>
    </xf>
    <xf numFmtId="0" fontId="15" fillId="25" borderId="31" xfId="77" applyFont="1" applyFill="1" applyBorder="1" applyAlignment="1" applyProtection="1">
      <alignment horizontal="right" vertical="center" wrapText="1"/>
      <protection/>
    </xf>
    <xf numFmtId="0" fontId="15" fillId="26" borderId="32" xfId="77" applyNumberFormat="1" applyFont="1" applyFill="1" applyBorder="1" applyAlignment="1" applyProtection="1">
      <alignment horizontal="center" vertical="center" wrapText="1"/>
      <protection locked="0"/>
    </xf>
    <xf numFmtId="0" fontId="15" fillId="25" borderId="33" xfId="77" applyFont="1" applyFill="1" applyBorder="1" applyAlignment="1" applyProtection="1">
      <alignment horizontal="left" vertical="center" wrapText="1"/>
      <protection/>
    </xf>
    <xf numFmtId="0" fontId="0" fillId="0" borderId="0" xfId="77" applyFont="1" applyBorder="1" applyAlignment="1" applyProtection="1">
      <alignment wrapText="1"/>
      <protection/>
    </xf>
    <xf numFmtId="0" fontId="0" fillId="25" borderId="11" xfId="77" applyFont="1" applyFill="1" applyBorder="1" applyAlignment="1" applyProtection="1">
      <alignment wrapText="1"/>
      <protection/>
    </xf>
    <xf numFmtId="0" fontId="0" fillId="0" borderId="0" xfId="77" applyFont="1" applyFill="1" applyAlignment="1" applyProtection="1">
      <alignment wrapText="1"/>
      <protection/>
    </xf>
    <xf numFmtId="14" fontId="58" fillId="25" borderId="0" xfId="77" applyNumberFormat="1" applyFont="1" applyFill="1" applyAlignment="1" applyProtection="1">
      <alignment wrapText="1"/>
      <protection/>
    </xf>
    <xf numFmtId="0" fontId="0" fillId="25" borderId="0" xfId="77" applyFont="1" applyFill="1" applyAlignment="1" applyProtection="1">
      <alignment wrapText="1"/>
      <protection/>
    </xf>
    <xf numFmtId="0" fontId="0" fillId="0" borderId="0" xfId="77" applyFont="1" applyAlignment="1" applyProtection="1">
      <alignment wrapText="1"/>
      <protection/>
    </xf>
    <xf numFmtId="0" fontId="0" fillId="25" borderId="0" xfId="77" applyFont="1" applyFill="1" applyBorder="1" applyAlignment="1" applyProtection="1">
      <alignment wrapText="1"/>
      <protection/>
    </xf>
    <xf numFmtId="0" fontId="0" fillId="25" borderId="0" xfId="77" applyFont="1" applyFill="1" applyBorder="1" applyAlignment="1" applyProtection="1">
      <alignment horizontal="right" wrapText="1"/>
      <protection/>
    </xf>
    <xf numFmtId="0" fontId="0" fillId="25" borderId="11" xfId="77" applyFont="1" applyFill="1" applyBorder="1" applyAlignment="1" applyProtection="1">
      <alignment wrapText="1"/>
      <protection/>
    </xf>
    <xf numFmtId="0" fontId="0" fillId="0" borderId="0" xfId="77" applyFont="1" applyFill="1" applyAlignment="1" applyProtection="1">
      <alignment wrapText="1"/>
      <protection/>
    </xf>
    <xf numFmtId="0" fontId="58" fillId="25" borderId="25" xfId="77" applyFont="1" applyFill="1" applyBorder="1" applyAlignment="1" applyProtection="1">
      <alignment wrapText="1"/>
      <protection/>
    </xf>
    <xf numFmtId="0" fontId="0" fillId="25" borderId="34" xfId="77" applyFont="1" applyFill="1" applyBorder="1" applyAlignment="1" applyProtection="1">
      <alignment horizontal="right" wrapText="1"/>
      <protection/>
    </xf>
    <xf numFmtId="0" fontId="0" fillId="25" borderId="35" xfId="77" applyFont="1" applyFill="1" applyBorder="1" applyAlignment="1" applyProtection="1">
      <alignment horizontal="center" wrapText="1"/>
      <protection/>
    </xf>
    <xf numFmtId="0" fontId="0" fillId="0" borderId="0" xfId="77" applyFont="1" applyFill="1" applyBorder="1" applyAlignment="1" applyProtection="1">
      <alignment wrapText="1"/>
      <protection/>
    </xf>
    <xf numFmtId="0" fontId="0" fillId="25" borderId="11" xfId="77" applyFont="1" applyFill="1" applyBorder="1" applyAlignment="1" applyProtection="1">
      <alignment horizontal="center" vertical="center" wrapText="1"/>
      <protection/>
    </xf>
    <xf numFmtId="0" fontId="15" fillId="25" borderId="8" xfId="77" applyFont="1" applyFill="1" applyBorder="1" applyAlignment="1" applyProtection="1">
      <alignment horizontal="center" vertical="center" wrapText="1"/>
      <protection/>
    </xf>
    <xf numFmtId="0" fontId="0" fillId="25" borderId="34" xfId="77" applyFont="1" applyFill="1" applyBorder="1" applyAlignment="1" applyProtection="1">
      <alignment horizontal="right" wrapText="1"/>
      <protection/>
    </xf>
    <xf numFmtId="0" fontId="15" fillId="26" borderId="8" xfId="77" applyFont="1" applyFill="1" applyBorder="1" applyAlignment="1" applyProtection="1">
      <alignment horizontal="center" vertical="center" wrapText="1"/>
      <protection locked="0"/>
    </xf>
    <xf numFmtId="0" fontId="0" fillId="25" borderId="11" xfId="77" applyFont="1" applyFill="1" applyBorder="1" applyAlignment="1" applyProtection="1">
      <alignment horizontal="center" vertical="center" wrapText="1"/>
      <protection/>
    </xf>
    <xf numFmtId="0" fontId="0" fillId="25" borderId="15" xfId="77" applyFont="1" applyFill="1" applyBorder="1" applyAlignment="1" applyProtection="1">
      <alignment horizontal="center" vertical="center" wrapText="1"/>
      <protection/>
    </xf>
    <xf numFmtId="0" fontId="0" fillId="25" borderId="8" xfId="77" applyFont="1" applyFill="1" applyBorder="1" applyAlignment="1" applyProtection="1">
      <alignment horizontal="center" vertical="center" wrapText="1"/>
      <protection/>
    </xf>
    <xf numFmtId="0" fontId="0" fillId="25" borderId="36" xfId="77" applyFont="1" applyFill="1" applyBorder="1" applyAlignment="1" applyProtection="1">
      <alignment wrapText="1"/>
      <protection/>
    </xf>
    <xf numFmtId="0" fontId="0" fillId="25" borderId="11" xfId="77" applyFont="1" applyFill="1" applyBorder="1" applyAlignment="1" applyProtection="1">
      <alignment vertical="center" wrapText="1"/>
      <protection/>
    </xf>
    <xf numFmtId="49" fontId="0" fillId="25" borderId="21" xfId="85" applyNumberFormat="1" applyFont="1" applyFill="1" applyBorder="1" applyAlignment="1" applyProtection="1">
      <alignment horizontal="center" vertical="center" wrapText="1"/>
      <protection/>
    </xf>
    <xf numFmtId="0" fontId="0" fillId="25" borderId="37" xfId="77" applyFont="1" applyFill="1" applyBorder="1" applyAlignment="1" applyProtection="1">
      <alignment wrapText="1"/>
      <protection/>
    </xf>
    <xf numFmtId="0" fontId="0" fillId="25" borderId="25" xfId="77" applyFont="1" applyFill="1" applyBorder="1" applyAlignment="1" applyProtection="1">
      <alignment wrapText="1"/>
      <protection/>
    </xf>
    <xf numFmtId="0" fontId="0" fillId="25" borderId="0" xfId="77" applyFont="1" applyFill="1" applyBorder="1" applyAlignment="1" applyProtection="1">
      <alignment vertical="top" wrapText="1"/>
      <protection/>
    </xf>
    <xf numFmtId="0" fontId="15" fillId="25" borderId="0" xfId="77" applyFont="1" applyFill="1" applyBorder="1" applyAlignment="1" applyProtection="1">
      <alignment horizontal="center" vertical="center" wrapText="1"/>
      <protection/>
    </xf>
    <xf numFmtId="49" fontId="0" fillId="25" borderId="25" xfId="85" applyNumberFormat="1" applyFont="1" applyFill="1" applyBorder="1" applyAlignment="1" applyProtection="1">
      <alignment horizontal="center" vertical="center" wrapText="1"/>
      <protection/>
    </xf>
    <xf numFmtId="49" fontId="0" fillId="25" borderId="0" xfId="85" applyNumberFormat="1" applyFont="1" applyFill="1" applyBorder="1" applyAlignment="1" applyProtection="1">
      <alignment horizontal="center" vertical="center" wrapText="1"/>
      <protection/>
    </xf>
    <xf numFmtId="0" fontId="0" fillId="25" borderId="28" xfId="77" applyFont="1" applyFill="1" applyBorder="1" applyAlignment="1" applyProtection="1">
      <alignment wrapText="1"/>
      <protection/>
    </xf>
    <xf numFmtId="0" fontId="0" fillId="25" borderId="29" xfId="77" applyFont="1" applyFill="1" applyBorder="1" applyAlignment="1" applyProtection="1">
      <alignment wrapText="1"/>
      <protection/>
    </xf>
    <xf numFmtId="0" fontId="0" fillId="25" borderId="30" xfId="77" applyFont="1" applyFill="1" applyBorder="1" applyAlignment="1" applyProtection="1">
      <alignment wrapText="1"/>
      <protection/>
    </xf>
    <xf numFmtId="0" fontId="0" fillId="0" borderId="0" xfId="78" applyFont="1" applyAlignment="1" applyProtection="1">
      <alignment horizontal="center" vertical="center"/>
      <protection/>
    </xf>
    <xf numFmtId="0" fontId="58" fillId="25" borderId="11" xfId="78" applyFont="1" applyFill="1" applyBorder="1" applyAlignment="1" applyProtection="1">
      <alignment horizontal="center" vertical="center"/>
      <protection/>
    </xf>
    <xf numFmtId="0" fontId="0" fillId="0" borderId="0" xfId="78" applyFont="1" applyAlignment="1" applyProtection="1">
      <alignment vertical="center"/>
      <protection/>
    </xf>
    <xf numFmtId="0" fontId="0" fillId="0" borderId="0" xfId="78" applyFont="1" applyAlignment="1" applyProtection="1">
      <alignment vertical="center" wrapText="1"/>
      <protection/>
    </xf>
    <xf numFmtId="0" fontId="58" fillId="25" borderId="11" xfId="78" applyFont="1" applyFill="1" applyBorder="1" applyAlignment="1" applyProtection="1">
      <alignment vertical="center"/>
      <protection/>
    </xf>
    <xf numFmtId="49" fontId="0" fillId="25" borderId="15" xfId="53" applyNumberFormat="1" applyFont="1" applyFill="1" applyBorder="1" applyAlignment="1" applyProtection="1">
      <alignment horizontal="left" vertical="center" wrapText="1" indent="1"/>
      <protection/>
    </xf>
    <xf numFmtId="49" fontId="0" fillId="0" borderId="15" xfId="78" applyNumberFormat="1" applyFont="1" applyBorder="1" applyAlignment="1" applyProtection="1">
      <alignment horizontal="left" vertical="center" indent="1"/>
      <protection/>
    </xf>
    <xf numFmtId="1" fontId="0" fillId="21" borderId="8" xfId="78" applyNumberFormat="1" applyFont="1" applyFill="1" applyBorder="1" applyAlignment="1" applyProtection="1">
      <alignment horizontal="center" vertical="center"/>
      <protection locked="0"/>
    </xf>
    <xf numFmtId="1" fontId="0" fillId="25" borderId="38" xfId="78" applyNumberFormat="1" applyFont="1" applyFill="1" applyBorder="1" applyAlignment="1" applyProtection="1">
      <alignment horizontal="center" vertical="center"/>
      <protection/>
    </xf>
    <xf numFmtId="1" fontId="0" fillId="21" borderId="39" xfId="76" applyNumberFormat="1" applyFont="1" applyFill="1" applyBorder="1" applyAlignment="1" applyProtection="1">
      <alignment horizontal="center" vertical="center"/>
      <protection locked="0"/>
    </xf>
    <xf numFmtId="1" fontId="0" fillId="25" borderId="40" xfId="78" applyNumberFormat="1" applyFont="1" applyFill="1" applyBorder="1" applyAlignment="1" applyProtection="1">
      <alignment horizontal="center" vertical="center"/>
      <protection/>
    </xf>
    <xf numFmtId="1" fontId="0" fillId="25" borderId="8" xfId="76" applyNumberFormat="1" applyFont="1" applyFill="1" applyBorder="1" applyAlignment="1" applyProtection="1">
      <alignment horizontal="center" vertical="center"/>
      <protection/>
    </xf>
    <xf numFmtId="0" fontId="0" fillId="26" borderId="8" xfId="78" applyFont="1" applyFill="1" applyBorder="1" applyAlignment="1" applyProtection="1">
      <alignment horizontal="left" vertical="center" wrapText="1" indent="1"/>
      <protection locked="0"/>
    </xf>
    <xf numFmtId="49" fontId="0" fillId="21" borderId="8" xfId="78" applyNumberFormat="1" applyFont="1" applyFill="1" applyBorder="1" applyAlignment="1" applyProtection="1">
      <alignment horizontal="center" vertical="center" wrapText="1"/>
      <protection locked="0"/>
    </xf>
    <xf numFmtId="0" fontId="0" fillId="21" borderId="8" xfId="78" applyFont="1" applyFill="1" applyBorder="1" applyAlignment="1" applyProtection="1">
      <alignment horizontal="center" vertical="center" wrapText="1"/>
      <protection locked="0"/>
    </xf>
    <xf numFmtId="0" fontId="0" fillId="25" borderId="38" xfId="78" applyFont="1" applyFill="1" applyBorder="1" applyAlignment="1" applyProtection="1">
      <alignment horizontal="center" vertical="center" wrapText="1"/>
      <protection/>
    </xf>
    <xf numFmtId="0" fontId="0" fillId="21" borderId="39" xfId="78" applyFont="1" applyFill="1" applyBorder="1" applyAlignment="1" applyProtection="1">
      <alignment horizontal="center" vertical="center" wrapText="1"/>
      <protection locked="0"/>
    </xf>
    <xf numFmtId="0" fontId="0" fillId="25" borderId="40" xfId="78" applyFont="1" applyFill="1" applyBorder="1" applyAlignment="1" applyProtection="1">
      <alignment horizontal="center" vertical="center" wrapText="1"/>
      <protection/>
    </xf>
    <xf numFmtId="0" fontId="0" fillId="21" borderId="17" xfId="78" applyFont="1" applyFill="1" applyBorder="1" applyAlignment="1" applyProtection="1">
      <alignment horizontal="center" vertical="center" wrapText="1"/>
      <protection locked="0"/>
    </xf>
    <xf numFmtId="1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1" fontId="0" fillId="21" borderId="17" xfId="76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6" applyNumberFormat="1" applyFont="1" applyFill="1" applyBorder="1" applyAlignment="1" applyProtection="1">
      <alignment horizontal="center" vertical="center" wrapText="1"/>
      <protection locked="0"/>
    </xf>
    <xf numFmtId="0" fontId="58" fillId="25" borderId="11" xfId="78" applyFont="1" applyFill="1" applyBorder="1" applyAlignment="1" applyProtection="1">
      <alignment vertical="center" wrapText="1"/>
      <protection/>
    </xf>
    <xf numFmtId="0" fontId="0" fillId="26" borderId="8" xfId="76" applyFont="1" applyFill="1" applyBorder="1" applyAlignment="1" applyProtection="1">
      <alignment vertical="center" wrapText="1"/>
      <protection locked="0"/>
    </xf>
    <xf numFmtId="49" fontId="0" fillId="25" borderId="15" xfId="78" applyNumberFormat="1" applyFont="1" applyFill="1" applyBorder="1" applyAlignment="1" applyProtection="1">
      <alignment horizontal="left" vertical="center" wrapText="1" indent="1"/>
      <protection/>
    </xf>
    <xf numFmtId="1" fontId="15" fillId="4" borderId="17" xfId="76" applyNumberFormat="1" applyFont="1" applyFill="1" applyBorder="1" applyAlignment="1" applyProtection="1">
      <alignment horizontal="right" vertical="center"/>
      <protection/>
    </xf>
    <xf numFmtId="0" fontId="0" fillId="26" borderId="8" xfId="76" applyFont="1" applyFill="1" applyBorder="1" applyAlignment="1" applyProtection="1">
      <alignment horizontal="left" vertical="center" wrapText="1" indent="3"/>
      <protection locked="0"/>
    </xf>
    <xf numFmtId="0" fontId="60" fillId="0" borderId="0" xfId="79" applyFont="1" applyFill="1" applyAlignment="1" applyProtection="1">
      <alignment horizontal="center" vertical="center" wrapText="1"/>
      <protection/>
    </xf>
    <xf numFmtId="0" fontId="15" fillId="0" borderId="0" xfId="79" applyFont="1" applyAlignment="1" applyProtection="1">
      <alignment horizontal="center" vertical="center" wrapText="1"/>
      <protection/>
    </xf>
    <xf numFmtId="3" fontId="0" fillId="21" borderId="29" xfId="79" applyNumberFormat="1" applyFont="1" applyFill="1" applyBorder="1" applyAlignment="1" applyProtection="1">
      <alignment horizontal="center" vertical="center" wrapText="1"/>
      <protection locked="0"/>
    </xf>
    <xf numFmtId="3" fontId="0" fillId="21" borderId="39" xfId="79" applyNumberFormat="1" applyFont="1" applyFill="1" applyBorder="1" applyAlignment="1" applyProtection="1">
      <alignment horizontal="center" vertical="center" wrapText="1"/>
      <protection locked="0"/>
    </xf>
    <xf numFmtId="3" fontId="0" fillId="21" borderId="41" xfId="79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79" applyNumberFormat="1" applyFont="1" applyFill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horizontal="left" vertical="center" wrapText="1"/>
      <protection/>
    </xf>
    <xf numFmtId="0" fontId="0" fillId="0" borderId="0" xfId="79" applyFont="1" applyAlignment="1" applyProtection="1">
      <alignment horizontal="right" vertical="center" wrapText="1"/>
      <protection/>
    </xf>
    <xf numFmtId="0" fontId="0" fillId="25" borderId="22" xfId="79" applyFont="1" applyFill="1" applyBorder="1" applyAlignment="1" applyProtection="1">
      <alignment vertical="center" wrapText="1"/>
      <protection/>
    </xf>
    <xf numFmtId="0" fontId="0" fillId="25" borderId="23" xfId="79" applyFont="1" applyFill="1" applyBorder="1" applyAlignment="1" applyProtection="1">
      <alignment vertical="center" wrapText="1"/>
      <protection/>
    </xf>
    <xf numFmtId="0" fontId="0" fillId="25" borderId="23" xfId="79" applyFont="1" applyFill="1" applyBorder="1" applyAlignment="1" applyProtection="1">
      <alignment horizontal="left" vertical="center" wrapText="1"/>
      <protection/>
    </xf>
    <xf numFmtId="0" fontId="0" fillId="25" borderId="23" xfId="79" applyFont="1" applyFill="1" applyBorder="1" applyAlignment="1" applyProtection="1">
      <alignment horizontal="right" vertical="center" wrapText="1"/>
      <protection/>
    </xf>
    <xf numFmtId="0" fontId="58" fillId="0" borderId="0" xfId="79" applyNumberFormat="1" applyFont="1" applyAlignment="1" applyProtection="1">
      <alignment vertical="center" wrapText="1"/>
      <protection/>
    </xf>
    <xf numFmtId="0" fontId="0" fillId="0" borderId="25" xfId="79" applyFont="1" applyBorder="1" applyAlignment="1" applyProtection="1">
      <alignment vertical="center" wrapText="1"/>
      <protection/>
    </xf>
    <xf numFmtId="0" fontId="0" fillId="0" borderId="11" xfId="79" applyFont="1" applyBorder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25" borderId="25" xfId="79" applyFont="1" applyFill="1" applyBorder="1" applyAlignment="1" applyProtection="1">
      <alignment vertical="center" wrapText="1"/>
      <protection/>
    </xf>
    <xf numFmtId="0" fontId="0" fillId="25" borderId="0" xfId="79" applyFont="1" applyFill="1" applyBorder="1" applyAlignment="1" applyProtection="1">
      <alignment vertical="center" wrapText="1"/>
      <protection/>
    </xf>
    <xf numFmtId="0" fontId="0" fillId="25" borderId="0" xfId="79" applyFont="1" applyFill="1" applyBorder="1" applyAlignment="1" applyProtection="1">
      <alignment horizontal="left" vertical="center" wrapText="1"/>
      <protection/>
    </xf>
    <xf numFmtId="0" fontId="0" fillId="25" borderId="0" xfId="79" applyFont="1" applyFill="1" applyBorder="1" applyAlignment="1" applyProtection="1">
      <alignment horizontal="right" vertical="center" wrapText="1"/>
      <protection/>
    </xf>
    <xf numFmtId="0" fontId="0" fillId="25" borderId="11" xfId="79" applyFont="1" applyFill="1" applyBorder="1" applyAlignment="1" applyProtection="1">
      <alignment vertical="center" wrapText="1"/>
      <protection/>
    </xf>
    <xf numFmtId="0" fontId="58" fillId="0" borderId="0" xfId="79" applyNumberFormat="1" applyFont="1" applyFill="1" applyBorder="1" applyAlignment="1" applyProtection="1">
      <alignment vertical="center" wrapText="1"/>
      <protection/>
    </xf>
    <xf numFmtId="0" fontId="58" fillId="0" borderId="0" xfId="79" applyNumberFormat="1" applyFont="1" applyBorder="1" applyAlignment="1" applyProtection="1">
      <alignment vertical="center" wrapText="1"/>
      <protection/>
    </xf>
    <xf numFmtId="0" fontId="0" fillId="25" borderId="28" xfId="79" applyFont="1" applyFill="1" applyBorder="1" applyAlignment="1" applyProtection="1">
      <alignment vertical="center" wrapText="1"/>
      <protection/>
    </xf>
    <xf numFmtId="0" fontId="0" fillId="25" borderId="29" xfId="79" applyFont="1" applyFill="1" applyBorder="1" applyAlignment="1" applyProtection="1">
      <alignment vertical="center" wrapText="1"/>
      <protection/>
    </xf>
    <xf numFmtId="0" fontId="0" fillId="25" borderId="29" xfId="79" applyFont="1" applyFill="1" applyBorder="1" applyAlignment="1" applyProtection="1">
      <alignment horizontal="left" vertical="center" wrapText="1"/>
      <protection/>
    </xf>
    <xf numFmtId="0" fontId="0" fillId="25" borderId="29" xfId="79" applyFont="1" applyFill="1" applyBorder="1" applyAlignment="1" applyProtection="1">
      <alignment horizontal="right" vertical="center" wrapText="1"/>
      <protection/>
    </xf>
    <xf numFmtId="0" fontId="0" fillId="25" borderId="30" xfId="79" applyFont="1" applyFill="1" applyBorder="1" applyAlignment="1" applyProtection="1">
      <alignment vertical="center" wrapText="1"/>
      <protection/>
    </xf>
    <xf numFmtId="0" fontId="0" fillId="0" borderId="0" xfId="79" applyFont="1" applyAlignment="1" applyProtection="1">
      <alignment horizontal="left" vertical="center" wrapText="1"/>
      <protection/>
    </xf>
    <xf numFmtId="0" fontId="0" fillId="0" borderId="0" xfId="79" applyFont="1" applyAlignment="1" applyProtection="1">
      <alignment horizontal="right" vertical="center" wrapText="1"/>
      <protection/>
    </xf>
    <xf numFmtId="3" fontId="0" fillId="21" borderId="0" xfId="79" applyNumberFormat="1" applyFont="1" applyFill="1" applyBorder="1" applyAlignment="1" applyProtection="1">
      <alignment horizontal="center" vertical="center" wrapText="1"/>
      <protection locked="0"/>
    </xf>
    <xf numFmtId="0" fontId="59" fillId="25" borderId="42" xfId="79" applyFont="1" applyFill="1" applyBorder="1" applyAlignment="1" applyProtection="1">
      <alignment horizontal="center" vertical="center" wrapText="1"/>
      <protection/>
    </xf>
    <xf numFmtId="0" fontId="0" fillId="25" borderId="34" xfId="79" applyFont="1" applyFill="1" applyBorder="1" applyAlignment="1" applyProtection="1">
      <alignment vertical="center" wrapText="1"/>
      <protection/>
    </xf>
    <xf numFmtId="0" fontId="0" fillId="25" borderId="43" xfId="79" applyFont="1" applyFill="1" applyBorder="1" applyAlignment="1" applyProtection="1">
      <alignment vertical="center" wrapText="1"/>
      <protection/>
    </xf>
    <xf numFmtId="3" fontId="0" fillId="25" borderId="43" xfId="79" applyNumberFormat="1" applyFont="1" applyFill="1" applyBorder="1" applyAlignment="1" applyProtection="1">
      <alignment horizontal="center" vertical="center" wrapText="1"/>
      <protection/>
    </xf>
    <xf numFmtId="0" fontId="0" fillId="25" borderId="44" xfId="79" applyFont="1" applyFill="1" applyBorder="1" applyAlignment="1" applyProtection="1">
      <alignment vertical="center" wrapText="1"/>
      <protection/>
    </xf>
    <xf numFmtId="0" fontId="15" fillId="25" borderId="29" xfId="79" applyFont="1" applyFill="1" applyBorder="1" applyAlignment="1" applyProtection="1">
      <alignment horizontal="center" vertical="center" wrapText="1"/>
      <protection/>
    </xf>
    <xf numFmtId="3" fontId="0" fillId="21" borderId="45" xfId="79" applyNumberFormat="1" applyFont="1" applyFill="1" applyBorder="1" applyAlignment="1" applyProtection="1">
      <alignment horizontal="center" vertical="center" wrapText="1"/>
      <protection locked="0"/>
    </xf>
    <xf numFmtId="3" fontId="0" fillId="21" borderId="46" xfId="79" applyNumberFormat="1" applyFont="1" applyFill="1" applyBorder="1" applyAlignment="1" applyProtection="1">
      <alignment horizontal="center" vertical="center" wrapText="1"/>
      <protection locked="0"/>
    </xf>
    <xf numFmtId="0" fontId="15" fillId="25" borderId="45" xfId="79" applyFont="1" applyFill="1" applyBorder="1" applyAlignment="1" applyProtection="1">
      <alignment horizontal="center" vertical="center" wrapText="1"/>
      <protection/>
    </xf>
    <xf numFmtId="0" fontId="15" fillId="25" borderId="47" xfId="79" applyFont="1" applyFill="1" applyBorder="1" applyAlignment="1" applyProtection="1">
      <alignment horizontal="center" vertical="center" wrapText="1"/>
      <protection/>
    </xf>
    <xf numFmtId="0" fontId="59" fillId="25" borderId="45" xfId="79" applyFont="1" applyFill="1" applyBorder="1" applyAlignment="1" applyProtection="1">
      <alignment horizontal="center" vertical="center" wrapText="1"/>
      <protection/>
    </xf>
    <xf numFmtId="0" fontId="59" fillId="25" borderId="47" xfId="79" applyFont="1" applyFill="1" applyBorder="1" applyAlignment="1" applyProtection="1">
      <alignment horizontal="center" vertical="center" wrapText="1"/>
      <protection/>
    </xf>
    <xf numFmtId="0" fontId="15" fillId="25" borderId="0" xfId="79" applyFont="1" applyFill="1" applyBorder="1" applyAlignment="1" applyProtection="1">
      <alignment horizontal="left" vertical="center" wrapText="1"/>
      <protection/>
    </xf>
    <xf numFmtId="0" fontId="0" fillId="25" borderId="25" xfId="79" applyFont="1" applyFill="1" applyBorder="1" applyAlignment="1" applyProtection="1">
      <alignment horizontal="right" vertical="center" wrapText="1"/>
      <protection/>
    </xf>
    <xf numFmtId="0" fontId="0" fillId="25" borderId="11" xfId="79" applyFont="1" applyFill="1" applyBorder="1" applyAlignment="1" applyProtection="1">
      <alignment horizontal="left" vertical="center" wrapText="1"/>
      <protection/>
    </xf>
    <xf numFmtId="0" fontId="0" fillId="25" borderId="48" xfId="79" applyFont="1" applyFill="1" applyBorder="1" applyAlignment="1" applyProtection="1">
      <alignment horizontal="left" vertical="center" wrapText="1"/>
      <protection/>
    </xf>
    <xf numFmtId="0" fontId="0" fillId="25" borderId="38" xfId="79" applyFont="1" applyFill="1" applyBorder="1" applyAlignment="1" applyProtection="1">
      <alignment horizontal="right" vertical="center" wrapText="1"/>
      <protection/>
    </xf>
    <xf numFmtId="49" fontId="0" fillId="25" borderId="49" xfId="79" applyNumberFormat="1" applyFont="1" applyFill="1" applyBorder="1" applyAlignment="1" applyProtection="1">
      <alignment horizontal="right" vertical="center" wrapText="1"/>
      <protection/>
    </xf>
    <xf numFmtId="0" fontId="0" fillId="25" borderId="40" xfId="79" applyFont="1" applyFill="1" applyBorder="1" applyAlignment="1" applyProtection="1">
      <alignment horizontal="left" vertical="center" wrapText="1"/>
      <protection/>
    </xf>
    <xf numFmtId="49" fontId="0" fillId="25" borderId="50" xfId="79" applyNumberFormat="1" applyFont="1" applyFill="1" applyBorder="1" applyAlignment="1" applyProtection="1">
      <alignment horizontal="left" vertical="center" wrapText="1"/>
      <protection/>
    </xf>
    <xf numFmtId="0" fontId="0" fillId="25" borderId="49" xfId="79" applyFont="1" applyFill="1" applyBorder="1" applyAlignment="1" applyProtection="1">
      <alignment horizontal="right" vertical="center" wrapText="1"/>
      <protection/>
    </xf>
    <xf numFmtId="0" fontId="0" fillId="25" borderId="51" xfId="79" applyFont="1" applyFill="1" applyBorder="1" applyAlignment="1" applyProtection="1">
      <alignment horizontal="left" vertical="center" wrapText="1"/>
      <protection/>
    </xf>
    <xf numFmtId="0" fontId="0" fillId="25" borderId="52" xfId="79" applyFont="1" applyFill="1" applyBorder="1" applyAlignment="1" applyProtection="1">
      <alignment horizontal="left" vertical="center" wrapText="1"/>
      <protection/>
    </xf>
    <xf numFmtId="49" fontId="0" fillId="25" borderId="38" xfId="79" applyNumberFormat="1" applyFont="1" applyFill="1" applyBorder="1" applyAlignment="1" applyProtection="1">
      <alignment horizontal="right" vertical="center" wrapText="1"/>
      <protection/>
    </xf>
    <xf numFmtId="0" fontId="0" fillId="25" borderId="53" xfId="79" applyFont="1" applyFill="1" applyBorder="1" applyAlignment="1" applyProtection="1">
      <alignment horizontal="right" vertical="center" wrapText="1"/>
      <protection/>
    </xf>
    <xf numFmtId="0" fontId="0" fillId="25" borderId="47" xfId="79" applyFont="1" applyFill="1" applyBorder="1" applyAlignment="1" applyProtection="1">
      <alignment horizontal="right" vertical="center" wrapText="1"/>
      <protection/>
    </xf>
    <xf numFmtId="49" fontId="0" fillId="25" borderId="40" xfId="79" applyNumberFormat="1" applyFont="1" applyFill="1" applyBorder="1" applyAlignment="1" applyProtection="1">
      <alignment horizontal="left" vertical="center" wrapText="1"/>
      <protection/>
    </xf>
    <xf numFmtId="0" fontId="0" fillId="25" borderId="50" xfId="79" applyFont="1" applyFill="1" applyBorder="1" applyAlignment="1" applyProtection="1">
      <alignment horizontal="left" vertical="center" wrapText="1"/>
      <protection/>
    </xf>
    <xf numFmtId="0" fontId="0" fillId="25" borderId="54" xfId="79" applyFont="1" applyFill="1" applyBorder="1" applyAlignment="1" applyProtection="1">
      <alignment horizontal="left" vertical="center" wrapText="1"/>
      <protection/>
    </xf>
    <xf numFmtId="0" fontId="0" fillId="25" borderId="55" xfId="79" applyFont="1" applyFill="1" applyBorder="1" applyAlignment="1" applyProtection="1">
      <alignment horizontal="left" vertical="center" wrapText="1"/>
      <protection/>
    </xf>
    <xf numFmtId="0" fontId="0" fillId="25" borderId="56" xfId="79" applyFont="1" applyFill="1" applyBorder="1" applyAlignment="1" applyProtection="1">
      <alignment horizontal="left" vertical="center" wrapText="1"/>
      <protection/>
    </xf>
    <xf numFmtId="0" fontId="0" fillId="25" borderId="57" xfId="79" applyFont="1" applyFill="1" applyBorder="1" applyAlignment="1" applyProtection="1">
      <alignment horizontal="left" vertical="center" wrapText="1"/>
      <protection/>
    </xf>
    <xf numFmtId="0" fontId="15" fillId="25" borderId="46" xfId="79" applyFont="1" applyFill="1" applyBorder="1" applyAlignment="1" applyProtection="1">
      <alignment horizontal="left" vertical="center" wrapText="1"/>
      <protection/>
    </xf>
    <xf numFmtId="49" fontId="0" fillId="25" borderId="35" xfId="79" applyNumberFormat="1" applyFont="1" applyFill="1" applyBorder="1" applyAlignment="1" applyProtection="1">
      <alignment horizontal="left" vertical="center" wrapText="1" indent="1"/>
      <protection/>
    </xf>
    <xf numFmtId="49" fontId="0" fillId="25" borderId="14" xfId="79" applyNumberFormat="1" applyFont="1" applyFill="1" applyBorder="1" applyAlignment="1" applyProtection="1">
      <alignment horizontal="left" vertical="center" wrapText="1" indent="1"/>
      <protection/>
    </xf>
    <xf numFmtId="49" fontId="0" fillId="25" borderId="15" xfId="79" applyNumberFormat="1" applyFont="1" applyFill="1" applyBorder="1" applyAlignment="1" applyProtection="1">
      <alignment horizontal="left" vertical="center" wrapText="1" indent="1"/>
      <protection/>
    </xf>
    <xf numFmtId="49" fontId="0" fillId="25" borderId="16" xfId="79" applyNumberFormat="1" applyFont="1" applyFill="1" applyBorder="1" applyAlignment="1" applyProtection="1">
      <alignment horizontal="left" vertical="center" wrapText="1" indent="1"/>
      <protection/>
    </xf>
    <xf numFmtId="49" fontId="0" fillId="25" borderId="58" xfId="79" applyNumberFormat="1" applyFont="1" applyFill="1" applyBorder="1" applyAlignment="1" applyProtection="1">
      <alignment horizontal="left" vertical="center" wrapText="1" indent="1"/>
      <protection/>
    </xf>
    <xf numFmtId="49" fontId="0" fillId="25" borderId="42" xfId="79" applyNumberFormat="1" applyFont="1" applyFill="1" applyBorder="1" applyAlignment="1" applyProtection="1">
      <alignment horizontal="left" vertical="center" wrapText="1" indent="1"/>
      <protection/>
    </xf>
    <xf numFmtId="0" fontId="0" fillId="25" borderId="29" xfId="79" applyFont="1" applyFill="1" applyBorder="1" applyAlignment="1" applyProtection="1">
      <alignment horizontal="left" vertical="center" wrapText="1" indent="1"/>
      <protection/>
    </xf>
    <xf numFmtId="0" fontId="0" fillId="25" borderId="33" xfId="79" applyFont="1" applyFill="1" applyBorder="1" applyAlignment="1" applyProtection="1">
      <alignment vertical="center" wrapText="1"/>
      <protection/>
    </xf>
    <xf numFmtId="0" fontId="0" fillId="21" borderId="29" xfId="79" applyFont="1" applyFill="1" applyBorder="1" applyAlignment="1" applyProtection="1">
      <alignment horizontal="left" vertical="center" wrapText="1" indent="1"/>
      <protection locked="0"/>
    </xf>
    <xf numFmtId="0" fontId="0" fillId="21" borderId="39" xfId="79" applyFont="1" applyFill="1" applyBorder="1" applyAlignment="1" applyProtection="1">
      <alignment horizontal="left" vertical="center" wrapText="1" indent="1"/>
      <protection locked="0"/>
    </xf>
    <xf numFmtId="0" fontId="46" fillId="25" borderId="0" xfId="79" applyFont="1" applyFill="1" applyBorder="1" applyAlignment="1" applyProtection="1">
      <alignment horizontal="right" wrapText="1"/>
      <protection/>
    </xf>
    <xf numFmtId="0" fontId="0" fillId="25" borderId="39" xfId="79" applyFont="1" applyFill="1" applyBorder="1" applyAlignment="1" applyProtection="1">
      <alignment horizontal="left" vertical="center" wrapText="1" indent="3"/>
      <protection/>
    </xf>
    <xf numFmtId="0" fontId="0" fillId="21" borderId="39" xfId="79" applyFont="1" applyFill="1" applyBorder="1" applyAlignment="1" applyProtection="1">
      <alignment horizontal="left" vertical="center" wrapText="1" indent="3"/>
      <protection locked="0"/>
    </xf>
    <xf numFmtId="0" fontId="0" fillId="0" borderId="0" xfId="0" applyNumberFormat="1" applyFont="1" applyAlignment="1">
      <alignment vertical="top"/>
    </xf>
    <xf numFmtId="49" fontId="0" fillId="4" borderId="8" xfId="0" applyFont="1" applyFill="1" applyBorder="1" applyAlignment="1">
      <alignment horizontal="center"/>
    </xf>
    <xf numFmtId="0" fontId="0" fillId="25" borderId="59" xfId="79" applyFont="1" applyFill="1" applyBorder="1" applyAlignment="1" applyProtection="1">
      <alignment horizontal="left" vertical="center" wrapText="1"/>
      <protection/>
    </xf>
    <xf numFmtId="49" fontId="58" fillId="25" borderId="0" xfId="77" applyNumberFormat="1" applyFont="1" applyFill="1" applyBorder="1" applyAlignment="1" applyProtection="1">
      <alignment horizontal="right" wrapText="1"/>
      <protection/>
    </xf>
    <xf numFmtId="3" fontId="0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0" fillId="25" borderId="22" xfId="79" applyFont="1" applyFill="1" applyBorder="1" applyAlignment="1" applyProtection="1">
      <alignment horizontal="right" vertical="center" wrapText="1"/>
      <protection/>
    </xf>
    <xf numFmtId="0" fontId="0" fillId="25" borderId="24" xfId="79" applyFont="1" applyFill="1" applyBorder="1" applyAlignment="1" applyProtection="1">
      <alignment horizontal="left" vertical="center" wrapText="1"/>
      <protection/>
    </xf>
    <xf numFmtId="0" fontId="0" fillId="4" borderId="8" xfId="84" applyFont="1" applyFill="1" applyBorder="1" applyAlignment="1">
      <alignment horizontal="center"/>
      <protection/>
    </xf>
    <xf numFmtId="0" fontId="49" fillId="0" borderId="0" xfId="77" applyFont="1">
      <alignment/>
      <protection/>
    </xf>
    <xf numFmtId="0" fontId="0" fillId="25" borderId="0" xfId="77" applyFont="1" applyFill="1" applyBorder="1" applyAlignment="1" applyProtection="1">
      <alignment vertical="center" wrapText="1"/>
      <protection/>
    </xf>
    <xf numFmtId="0" fontId="0" fillId="25" borderId="36" xfId="77" applyFont="1" applyFill="1" applyBorder="1" applyAlignment="1" applyProtection="1">
      <alignment horizontal="center" vertical="center" wrapText="1"/>
      <protection/>
    </xf>
    <xf numFmtId="0" fontId="0" fillId="25" borderId="36" xfId="77" applyFont="1" applyFill="1" applyBorder="1" applyAlignment="1" applyProtection="1">
      <alignment vertical="top" wrapText="1"/>
      <protection/>
    </xf>
    <xf numFmtId="0" fontId="0" fillId="25" borderId="37" xfId="77" applyFont="1" applyFill="1" applyBorder="1" applyAlignment="1" applyProtection="1">
      <alignment vertical="center" wrapText="1"/>
      <protection/>
    </xf>
    <xf numFmtId="0" fontId="0" fillId="25" borderId="0" xfId="77" applyFont="1" applyFill="1" applyBorder="1" applyAlignment="1" applyProtection="1">
      <alignment vertical="center" wrapText="1"/>
      <protection/>
    </xf>
    <xf numFmtId="0" fontId="0" fillId="21" borderId="29" xfId="79" applyFont="1" applyFill="1" applyBorder="1" applyAlignment="1" applyProtection="1">
      <alignment horizontal="left" vertical="center" wrapText="1" indent="3"/>
      <protection locked="0"/>
    </xf>
    <xf numFmtId="49" fontId="0" fillId="25" borderId="37" xfId="79" applyNumberFormat="1" applyFont="1" applyFill="1" applyBorder="1" applyAlignment="1" applyProtection="1">
      <alignment horizontal="center" vertical="center" wrapText="1"/>
      <protection/>
    </xf>
    <xf numFmtId="49" fontId="0" fillId="25" borderId="60" xfId="79" applyNumberFormat="1" applyFont="1" applyFill="1" applyBorder="1" applyAlignment="1" applyProtection="1">
      <alignment horizontal="center" vertical="center" wrapText="1"/>
      <protection/>
    </xf>
    <xf numFmtId="49" fontId="0" fillId="25" borderId="61" xfId="79" applyNumberFormat="1" applyFont="1" applyFill="1" applyBorder="1" applyAlignment="1" applyProtection="1">
      <alignment horizontal="center" vertical="center" wrapText="1"/>
      <protection/>
    </xf>
    <xf numFmtId="49" fontId="0" fillId="25" borderId="62" xfId="79" applyNumberFormat="1" applyFont="1" applyFill="1" applyBorder="1" applyAlignment="1" applyProtection="1">
      <alignment horizontal="center" vertical="center" wrapText="1"/>
      <protection/>
    </xf>
    <xf numFmtId="49" fontId="0" fillId="25" borderId="63" xfId="79" applyNumberFormat="1" applyFont="1" applyFill="1" applyBorder="1" applyAlignment="1" applyProtection="1">
      <alignment horizontal="center" vertical="center" wrapText="1"/>
      <protection/>
    </xf>
    <xf numFmtId="49" fontId="0" fillId="25" borderId="31" xfId="79" applyNumberFormat="1" applyFont="1" applyFill="1" applyBorder="1" applyAlignment="1" applyProtection="1">
      <alignment horizontal="center" vertical="center" wrapText="1"/>
      <protection/>
    </xf>
    <xf numFmtId="49" fontId="0" fillId="25" borderId="64" xfId="79" applyNumberFormat="1" applyFont="1" applyFill="1" applyBorder="1" applyAlignment="1" applyProtection="1">
      <alignment horizontal="center" vertical="center" wrapText="1"/>
      <protection/>
    </xf>
    <xf numFmtId="0" fontId="0" fillId="25" borderId="22" xfId="85" applyFont="1" applyFill="1" applyBorder="1" applyProtection="1">
      <alignment/>
      <protection/>
    </xf>
    <xf numFmtId="0" fontId="0" fillId="25" borderId="23" xfId="85" applyFont="1" applyFill="1" applyBorder="1" applyProtection="1">
      <alignment/>
      <protection/>
    </xf>
    <xf numFmtId="0" fontId="0" fillId="25" borderId="24" xfId="85" applyFont="1" applyFill="1" applyBorder="1" applyProtection="1">
      <alignment/>
      <protection/>
    </xf>
    <xf numFmtId="0" fontId="0" fillId="0" borderId="0" xfId="85" applyFont="1" applyProtection="1">
      <alignment/>
      <protection/>
    </xf>
    <xf numFmtId="0" fontId="0" fillId="25" borderId="25" xfId="85" applyFont="1" applyFill="1" applyBorder="1" applyProtection="1">
      <alignment/>
      <protection/>
    </xf>
    <xf numFmtId="0" fontId="0" fillId="25" borderId="11" xfId="85" applyFont="1" applyFill="1" applyBorder="1" applyProtection="1">
      <alignment/>
      <protection/>
    </xf>
    <xf numFmtId="0" fontId="0" fillId="25" borderId="0" xfId="85" applyFont="1" applyFill="1" applyBorder="1" applyProtection="1">
      <alignment/>
      <protection/>
    </xf>
    <xf numFmtId="49" fontId="0" fillId="25" borderId="0" xfId="0" applyFont="1" applyFill="1" applyBorder="1" applyAlignment="1" applyProtection="1">
      <alignment wrapText="1"/>
      <protection/>
    </xf>
    <xf numFmtId="0" fontId="0" fillId="25" borderId="28" xfId="85" applyFont="1" applyFill="1" applyBorder="1" applyProtection="1">
      <alignment/>
      <protection/>
    </xf>
    <xf numFmtId="0" fontId="0" fillId="25" borderId="29" xfId="85" applyFont="1" applyFill="1" applyBorder="1" applyProtection="1">
      <alignment/>
      <protection/>
    </xf>
    <xf numFmtId="0" fontId="0" fillId="25" borderId="30" xfId="85" applyFont="1" applyFill="1" applyBorder="1" applyProtection="1">
      <alignment/>
      <protection/>
    </xf>
    <xf numFmtId="49" fontId="0" fillId="0" borderId="0" xfId="80" applyFont="1" applyProtection="1">
      <alignment vertical="top"/>
      <protection/>
    </xf>
    <xf numFmtId="0" fontId="58" fillId="0" borderId="0" xfId="80" applyNumberFormat="1" applyFont="1" applyProtection="1">
      <alignment vertical="top"/>
      <protection/>
    </xf>
    <xf numFmtId="0" fontId="0" fillId="25" borderId="22" xfId="82" applyFont="1" applyFill="1" applyBorder="1" applyAlignment="1" applyProtection="1">
      <alignment vertical="center" wrapText="1"/>
      <protection/>
    </xf>
    <xf numFmtId="0" fontId="0" fillId="25" borderId="23" xfId="82" applyFont="1" applyFill="1" applyBorder="1" applyAlignment="1" applyProtection="1">
      <alignment vertical="center" wrapText="1"/>
      <protection/>
    </xf>
    <xf numFmtId="0" fontId="0" fillId="25" borderId="23" xfId="84" applyFont="1" applyFill="1" applyBorder="1" applyAlignment="1" applyProtection="1">
      <alignment vertical="center" wrapText="1"/>
      <protection/>
    </xf>
    <xf numFmtId="0" fontId="0" fillId="25" borderId="24" xfId="84" applyFont="1" applyFill="1" applyBorder="1" applyAlignment="1" applyProtection="1">
      <alignment vertical="center" wrapText="1"/>
      <protection/>
    </xf>
    <xf numFmtId="0" fontId="0" fillId="25" borderId="25" xfId="84" applyFont="1" applyFill="1" applyBorder="1" applyAlignment="1" applyProtection="1">
      <alignment vertical="center" wrapText="1"/>
      <protection/>
    </xf>
    <xf numFmtId="0" fontId="0" fillId="25" borderId="11" xfId="84" applyFont="1" applyFill="1" applyBorder="1" applyAlignment="1" applyProtection="1">
      <alignment vertical="center" wrapText="1"/>
      <protection/>
    </xf>
    <xf numFmtId="0" fontId="0" fillId="25" borderId="0" xfId="84" applyFont="1" applyFill="1" applyBorder="1" applyAlignment="1" applyProtection="1">
      <alignment vertical="center" wrapText="1"/>
      <protection/>
    </xf>
    <xf numFmtId="0" fontId="0" fillId="25" borderId="0" xfId="84" applyFont="1" applyFill="1" applyBorder="1" applyAlignment="1" applyProtection="1">
      <alignment horizontal="center" vertical="center" wrapText="1"/>
      <protection/>
    </xf>
    <xf numFmtId="0" fontId="58" fillId="25" borderId="25" xfId="85" applyNumberFormat="1" applyFont="1" applyFill="1" applyBorder="1" applyAlignment="1" applyProtection="1">
      <alignment horizontal="center" vertical="center" wrapText="1"/>
      <protection/>
    </xf>
    <xf numFmtId="0" fontId="15" fillId="25" borderId="58" xfId="84" applyFont="1" applyFill="1" applyBorder="1" applyAlignment="1" applyProtection="1">
      <alignment horizontal="center" vertical="center"/>
      <protection/>
    </xf>
    <xf numFmtId="0" fontId="15" fillId="25" borderId="32" xfId="84" applyFont="1" applyFill="1" applyBorder="1" applyAlignment="1" applyProtection="1">
      <alignment horizontal="center" vertical="center" wrapText="1"/>
      <protection/>
    </xf>
    <xf numFmtId="0" fontId="15" fillId="25" borderId="33" xfId="82" applyFont="1" applyFill="1" applyBorder="1" applyAlignment="1" applyProtection="1">
      <alignment horizontal="center" vertical="center" wrapText="1"/>
      <protection/>
    </xf>
    <xf numFmtId="0" fontId="0" fillId="0" borderId="11" xfId="82" applyFont="1" applyBorder="1" applyAlignment="1" applyProtection="1">
      <alignment vertical="center" wrapText="1"/>
      <protection/>
    </xf>
    <xf numFmtId="0" fontId="0" fillId="25" borderId="60" xfId="85" applyNumberFormat="1" applyFont="1" applyFill="1" applyBorder="1" applyAlignment="1" applyProtection="1">
      <alignment horizontal="left" vertical="center" wrapText="1" indent="1"/>
      <protection/>
    </xf>
    <xf numFmtId="49" fontId="0" fillId="21" borderId="65" xfId="85" applyNumberFormat="1" applyFont="1" applyFill="1" applyBorder="1" applyAlignment="1" applyProtection="1">
      <alignment horizontal="center" vertical="center" wrapText="1"/>
      <protection locked="0"/>
    </xf>
    <xf numFmtId="49" fontId="0" fillId="21" borderId="66" xfId="84" applyNumberFormat="1" applyFont="1" applyFill="1" applyBorder="1" applyAlignment="1" applyProtection="1">
      <alignment horizontal="center" vertical="center" wrapText="1"/>
      <protection locked="0"/>
    </xf>
    <xf numFmtId="0" fontId="0" fillId="25" borderId="11" xfId="82" applyFont="1" applyFill="1" applyBorder="1" applyAlignment="1" applyProtection="1">
      <alignment vertical="center" wrapText="1"/>
      <protection/>
    </xf>
    <xf numFmtId="0" fontId="0" fillId="25" borderId="16" xfId="85" applyNumberFormat="1" applyFont="1" applyFill="1" applyBorder="1" applyAlignment="1" applyProtection="1">
      <alignment horizontal="center" vertical="center" wrapText="1"/>
      <protection/>
    </xf>
    <xf numFmtId="49" fontId="55" fillId="27" borderId="21" xfId="53" applyNumberFormat="1" applyFont="1" applyFill="1" applyBorder="1" applyAlignment="1" applyProtection="1">
      <alignment horizontal="left" vertical="center" wrapText="1" indent="1"/>
      <protection/>
    </xf>
    <xf numFmtId="49" fontId="0" fillId="27" borderId="19" xfId="84" applyNumberFormat="1" applyFont="1" applyFill="1" applyBorder="1" applyAlignment="1" applyProtection="1">
      <alignment horizontal="center" vertical="center" wrapText="1"/>
      <protection/>
    </xf>
    <xf numFmtId="0" fontId="0" fillId="25" borderId="28" xfId="84" applyFont="1" applyFill="1" applyBorder="1" applyAlignment="1" applyProtection="1">
      <alignment vertical="center" wrapText="1"/>
      <protection/>
    </xf>
    <xf numFmtId="0" fontId="0" fillId="25" borderId="29" xfId="84" applyFont="1" applyFill="1" applyBorder="1" applyAlignment="1" applyProtection="1">
      <alignment vertical="center" wrapText="1"/>
      <protection/>
    </xf>
    <xf numFmtId="0" fontId="0" fillId="25" borderId="29" xfId="84" applyFont="1" applyFill="1" applyBorder="1" applyAlignment="1" applyProtection="1">
      <alignment horizontal="center" vertical="center" wrapText="1"/>
      <protection/>
    </xf>
    <xf numFmtId="0" fontId="0" fillId="25" borderId="30" xfId="84" applyFont="1" applyFill="1" applyBorder="1" applyAlignment="1" applyProtection="1">
      <alignment vertical="center" wrapText="1"/>
      <protection/>
    </xf>
    <xf numFmtId="0" fontId="4" fillId="4" borderId="8" xfId="83" applyFont="1" applyFill="1" applyBorder="1" applyAlignment="1">
      <alignment wrapText="1"/>
      <protection/>
    </xf>
    <xf numFmtId="0" fontId="4" fillId="4" borderId="8" xfId="83" applyNumberFormat="1" applyFont="1" applyFill="1" applyBorder="1" applyAlignment="1">
      <alignment horizontal="center" vertical="center" wrapText="1"/>
      <protection/>
    </xf>
    <xf numFmtId="0" fontId="4" fillId="4" borderId="8" xfId="83" applyNumberFormat="1" applyFill="1" applyBorder="1" applyAlignment="1">
      <alignment horizontal="center" vertical="center" wrapText="1"/>
      <protection/>
    </xf>
    <xf numFmtId="49" fontId="0" fillId="0" borderId="0" xfId="0" applyFont="1" applyAlignment="1">
      <alignment vertical="top"/>
    </xf>
    <xf numFmtId="0" fontId="0" fillId="0" borderId="0" xfId="0" applyNumberFormat="1" applyFont="1" applyAlignment="1">
      <alignment/>
    </xf>
    <xf numFmtId="0" fontId="58" fillId="0" borderId="0" xfId="77" applyNumberFormat="1" applyFont="1" applyFill="1" applyBorder="1" applyProtection="1">
      <alignment/>
      <protection/>
    </xf>
    <xf numFmtId="0" fontId="0" fillId="0" borderId="0" xfId="77" applyFont="1" applyProtection="1">
      <alignment/>
      <protection/>
    </xf>
    <xf numFmtId="49" fontId="58" fillId="0" borderId="0" xfId="77" applyNumberFormat="1" applyFont="1" applyFill="1" applyBorder="1" applyProtection="1">
      <alignment/>
      <protection/>
    </xf>
    <xf numFmtId="0" fontId="58" fillId="0" borderId="0" xfId="77" applyNumberFormat="1" applyFont="1" applyProtection="1">
      <alignment/>
      <protection/>
    </xf>
    <xf numFmtId="49" fontId="58" fillId="0" borderId="0" xfId="77" applyNumberFormat="1" applyFont="1" applyProtection="1">
      <alignment/>
      <protection/>
    </xf>
    <xf numFmtId="0" fontId="0" fillId="25" borderId="22" xfId="77" applyFont="1" applyFill="1" applyBorder="1" applyProtection="1">
      <alignment/>
      <protection/>
    </xf>
    <xf numFmtId="0" fontId="0" fillId="25" borderId="23" xfId="77" applyFont="1" applyFill="1" applyBorder="1" applyProtection="1">
      <alignment/>
      <protection/>
    </xf>
    <xf numFmtId="0" fontId="0" fillId="25" borderId="24" xfId="77" applyFont="1" applyFill="1" applyBorder="1" applyProtection="1">
      <alignment/>
      <protection/>
    </xf>
    <xf numFmtId="0" fontId="0" fillId="25" borderId="25" xfId="77" applyFont="1" applyFill="1" applyBorder="1" applyProtection="1">
      <alignment/>
      <protection/>
    </xf>
    <xf numFmtId="0" fontId="15" fillId="7" borderId="67" xfId="77" applyFont="1" applyFill="1" applyBorder="1" applyAlignment="1" applyProtection="1">
      <alignment horizontal="center" vertical="center"/>
      <protection/>
    </xf>
    <xf numFmtId="0" fontId="0" fillId="25" borderId="11" xfId="77" applyFont="1" applyFill="1" applyBorder="1" applyProtection="1">
      <alignment/>
      <protection/>
    </xf>
    <xf numFmtId="0" fontId="0" fillId="25" borderId="0" xfId="77" applyFont="1" applyFill="1" applyBorder="1" applyProtection="1">
      <alignment/>
      <protection/>
    </xf>
    <xf numFmtId="0" fontId="15" fillId="21" borderId="58" xfId="77" applyFont="1" applyFill="1" applyBorder="1" applyAlignment="1" applyProtection="1">
      <alignment horizontal="center" vertical="center" wrapText="1"/>
      <protection locked="0"/>
    </xf>
    <xf numFmtId="0" fontId="0" fillId="25" borderId="28" xfId="77" applyFont="1" applyFill="1" applyBorder="1" applyProtection="1">
      <alignment/>
      <protection/>
    </xf>
    <xf numFmtId="0" fontId="0" fillId="25" borderId="29" xfId="77" applyFont="1" applyFill="1" applyBorder="1" applyProtection="1">
      <alignment/>
      <protection/>
    </xf>
    <xf numFmtId="0" fontId="0" fillId="25" borderId="30" xfId="77" applyFont="1" applyFill="1" applyBorder="1" applyProtection="1">
      <alignment/>
      <protection/>
    </xf>
    <xf numFmtId="0" fontId="51" fillId="4" borderId="8" xfId="83" applyFont="1" applyFill="1" applyBorder="1" applyAlignment="1" applyProtection="1">
      <alignment/>
      <protection/>
    </xf>
    <xf numFmtId="0" fontId="51" fillId="4" borderId="8" xfId="83" applyNumberFormat="1" applyFont="1" applyFill="1" applyBorder="1" applyAlignment="1" applyProtection="1">
      <alignment horizontal="center" vertical="center"/>
      <protection/>
    </xf>
    <xf numFmtId="49" fontId="51" fillId="4" borderId="8" xfId="0" applyFont="1" applyFill="1" applyBorder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/>
      <protection/>
    </xf>
    <xf numFmtId="0" fontId="58" fillId="17" borderId="0" xfId="79" applyNumberFormat="1" applyFont="1" applyFill="1" applyAlignment="1" applyProtection="1">
      <alignment vertical="center" wrapText="1"/>
      <protection locked="0"/>
    </xf>
    <xf numFmtId="49" fontId="0" fillId="0" borderId="0" xfId="0" applyAlignment="1" applyProtection="1">
      <alignment vertical="top"/>
      <protection/>
    </xf>
    <xf numFmtId="49" fontId="53" fillId="0" borderId="0" xfId="53" applyFont="1" applyAlignment="1" applyProtection="1">
      <alignment horizontal="center" vertical="center"/>
      <protection/>
    </xf>
    <xf numFmtId="49" fontId="0" fillId="17" borderId="0" xfId="0" applyFill="1" applyAlignment="1" applyProtection="1">
      <alignment vertical="top"/>
      <protection/>
    </xf>
    <xf numFmtId="0" fontId="55" fillId="25" borderId="25" xfId="53" applyFont="1" applyFill="1" applyBorder="1" applyAlignment="1" applyProtection="1">
      <alignment horizontal="center" vertical="center" wrapText="1"/>
      <protection/>
    </xf>
    <xf numFmtId="49" fontId="0" fillId="17" borderId="0" xfId="0" applyFill="1" applyAlignment="1" applyProtection="1">
      <alignment vertical="top"/>
      <protection locked="0"/>
    </xf>
    <xf numFmtId="0" fontId="15" fillId="26" borderId="67" xfId="7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75" applyNumberFormat="1" applyProtection="1">
      <alignment vertical="top"/>
      <protection/>
    </xf>
    <xf numFmtId="49" fontId="0" fillId="0" borderId="0" xfId="75" applyNumberFormat="1" applyFont="1" applyProtection="1">
      <alignment vertical="top"/>
      <protection/>
    </xf>
    <xf numFmtId="49" fontId="0" fillId="0" borderId="0" xfId="75" applyFont="1" applyAlignment="1" applyProtection="1">
      <alignment/>
      <protection/>
    </xf>
    <xf numFmtId="49" fontId="0" fillId="0" borderId="0" xfId="75" applyNumberFormat="1">
      <alignment vertical="top"/>
      <protection/>
    </xf>
    <xf numFmtId="0" fontId="0" fillId="26" borderId="33" xfId="85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77" applyFont="1" applyFill="1" applyBorder="1" applyAlignment="1" applyProtection="1">
      <alignment horizontal="center" vertical="top" wrapText="1"/>
      <protection/>
    </xf>
    <xf numFmtId="0" fontId="0" fillId="26" borderId="32" xfId="85" applyNumberFormat="1" applyFont="1" applyFill="1" applyBorder="1" applyAlignment="1" applyProtection="1">
      <alignment horizontal="center" vertical="center" wrapText="1"/>
      <protection locked="0"/>
    </xf>
    <xf numFmtId="49" fontId="0" fillId="25" borderId="21" xfId="85" applyNumberFormat="1" applyFont="1" applyFill="1" applyBorder="1" applyAlignment="1" applyProtection="1">
      <alignment horizontal="center" vertical="center" wrapText="1"/>
      <protection/>
    </xf>
    <xf numFmtId="0" fontId="0" fillId="26" borderId="21" xfId="85" applyNumberFormat="1" applyFont="1" applyFill="1" applyBorder="1" applyAlignment="1" applyProtection="1">
      <alignment horizontal="center" vertical="center" wrapText="1"/>
      <protection locked="0"/>
    </xf>
    <xf numFmtId="0" fontId="0" fillId="25" borderId="23" xfId="77" applyFont="1" applyFill="1" applyBorder="1" applyAlignment="1" applyProtection="1">
      <alignment horizontal="center" vertical="center" wrapText="1"/>
      <protection/>
    </xf>
    <xf numFmtId="0" fontId="0" fillId="25" borderId="24" xfId="77" applyFont="1" applyFill="1" applyBorder="1" applyAlignment="1" applyProtection="1">
      <alignment horizontal="center" vertical="center" wrapText="1"/>
      <protection/>
    </xf>
    <xf numFmtId="0" fontId="57" fillId="25" borderId="25" xfId="77" applyFont="1" applyFill="1" applyBorder="1" applyAlignment="1" applyProtection="1">
      <alignment horizontal="center" vertical="center" wrapText="1"/>
      <protection/>
    </xf>
    <xf numFmtId="0" fontId="0" fillId="25" borderId="25" xfId="77" applyFont="1" applyFill="1" applyBorder="1" applyAlignment="1" applyProtection="1">
      <alignment horizontal="center" vertical="center" wrapText="1"/>
      <protection/>
    </xf>
    <xf numFmtId="49" fontId="0" fillId="25" borderId="16" xfId="85" applyNumberFormat="1" applyFont="1" applyFill="1" applyBorder="1" applyAlignment="1" applyProtection="1">
      <alignment horizontal="center" vertical="center" wrapText="1"/>
      <protection/>
    </xf>
    <xf numFmtId="0" fontId="57" fillId="25" borderId="0" xfId="77" applyFont="1" applyFill="1" applyBorder="1" applyAlignment="1" applyProtection="1">
      <alignment horizontal="center" vertical="center" wrapText="1"/>
      <protection/>
    </xf>
    <xf numFmtId="0" fontId="0" fillId="25" borderId="0" xfId="77" applyFont="1" applyFill="1" applyBorder="1" applyAlignment="1" applyProtection="1">
      <alignment horizontal="center" vertical="center" wrapText="1"/>
      <protection/>
    </xf>
    <xf numFmtId="0" fontId="0" fillId="25" borderId="11" xfId="77" applyFont="1" applyFill="1" applyBorder="1" applyAlignment="1" applyProtection="1">
      <alignment horizontal="center" vertical="center" wrapText="1"/>
      <protection/>
    </xf>
    <xf numFmtId="0" fontId="57" fillId="25" borderId="22" xfId="77" applyFont="1" applyFill="1" applyBorder="1" applyAlignment="1" applyProtection="1">
      <alignment horizontal="center" vertical="center" wrapText="1"/>
      <protection/>
    </xf>
    <xf numFmtId="0" fontId="46" fillId="7" borderId="31" xfId="85" applyFont="1" applyFill="1" applyBorder="1" applyAlignment="1" applyProtection="1">
      <alignment horizontal="center" vertical="center"/>
      <protection/>
    </xf>
    <xf numFmtId="0" fontId="46" fillId="7" borderId="46" xfId="85" applyFont="1" applyFill="1" applyBorder="1" applyAlignment="1" applyProtection="1">
      <alignment horizontal="center" vertical="center"/>
      <protection/>
    </xf>
    <xf numFmtId="0" fontId="46" fillId="7" borderId="56" xfId="85" applyFont="1" applyFill="1" applyBorder="1" applyAlignment="1" applyProtection="1">
      <alignment horizontal="center" vertical="center"/>
      <protection/>
    </xf>
    <xf numFmtId="0" fontId="0" fillId="25" borderId="62" xfId="85" applyNumberFormat="1" applyFont="1" applyFill="1" applyBorder="1" applyAlignment="1" applyProtection="1">
      <alignment horizontal="center" vertical="center" wrapText="1"/>
      <protection/>
    </xf>
    <xf numFmtId="0" fontId="0" fillId="25" borderId="50" xfId="85" applyNumberFormat="1" applyFont="1" applyFill="1" applyBorder="1" applyAlignment="1" applyProtection="1">
      <alignment horizontal="center" vertical="center" wrapText="1"/>
      <protection/>
    </xf>
    <xf numFmtId="0" fontId="0" fillId="25" borderId="49" xfId="85" applyNumberFormat="1" applyFont="1" applyFill="1" applyBorder="1" applyAlignment="1" applyProtection="1">
      <alignment horizontal="center" vertical="center" wrapText="1"/>
      <protection/>
    </xf>
    <xf numFmtId="0" fontId="0" fillId="21" borderId="49" xfId="85" applyNumberFormat="1" applyFont="1" applyFill="1" applyBorder="1" applyAlignment="1" applyProtection="1">
      <alignment horizontal="center" vertical="center" wrapText="1"/>
      <protection locked="0"/>
    </xf>
    <xf numFmtId="0" fontId="0" fillId="21" borderId="41" xfId="85" applyNumberFormat="1" applyFont="1" applyFill="1" applyBorder="1" applyAlignment="1" applyProtection="1">
      <alignment horizontal="center" vertical="center" wrapText="1"/>
      <protection locked="0"/>
    </xf>
    <xf numFmtId="0" fontId="0" fillId="21" borderId="52" xfId="85" applyNumberFormat="1" applyFont="1" applyFill="1" applyBorder="1" applyAlignment="1" applyProtection="1">
      <alignment horizontal="center" vertical="center" wrapText="1"/>
      <protection locked="0"/>
    </xf>
    <xf numFmtId="14" fontId="0" fillId="4" borderId="65" xfId="85" applyNumberFormat="1" applyFont="1" applyFill="1" applyBorder="1" applyAlignment="1" applyProtection="1">
      <alignment horizontal="center" vertical="center" wrapText="1"/>
      <protection/>
    </xf>
    <xf numFmtId="49" fontId="0" fillId="21" borderId="20" xfId="85" applyNumberFormat="1" applyFont="1" applyFill="1" applyBorder="1" applyAlignment="1" applyProtection="1">
      <alignment horizontal="left" vertical="center" wrapText="1"/>
      <protection locked="0"/>
    </xf>
    <xf numFmtId="49" fontId="0" fillId="21" borderId="18" xfId="85" applyNumberFormat="1" applyFont="1" applyFill="1" applyBorder="1" applyAlignment="1" applyProtection="1">
      <alignment horizontal="left" vertical="center" wrapText="1"/>
      <protection locked="0"/>
    </xf>
    <xf numFmtId="0" fontId="0" fillId="25" borderId="15" xfId="85" applyNumberFormat="1" applyFont="1" applyFill="1" applyBorder="1" applyAlignment="1" applyProtection="1">
      <alignment horizontal="center" vertical="center" wrapText="1"/>
      <protection/>
    </xf>
    <xf numFmtId="0" fontId="0" fillId="25" borderId="8" xfId="85" applyNumberFormat="1" applyFont="1" applyFill="1" applyBorder="1" applyAlignment="1" applyProtection="1">
      <alignment horizontal="center" vertical="center" wrapText="1"/>
      <protection/>
    </xf>
    <xf numFmtId="49" fontId="0" fillId="25" borderId="65" xfId="85" applyNumberFormat="1" applyFont="1" applyFill="1" applyBorder="1" applyAlignment="1" applyProtection="1">
      <alignment horizontal="center" vertical="center" wrapText="1"/>
      <protection/>
    </xf>
    <xf numFmtId="0" fontId="0" fillId="26" borderId="8" xfId="77" applyFont="1" applyFill="1" applyBorder="1" applyAlignment="1" applyProtection="1">
      <alignment horizontal="left" vertical="center" wrapText="1"/>
      <protection locked="0"/>
    </xf>
    <xf numFmtId="0" fontId="0" fillId="25" borderId="8" xfId="77" applyFont="1" applyFill="1" applyBorder="1" applyAlignment="1" applyProtection="1">
      <alignment horizontal="left" vertical="center" wrapText="1"/>
      <protection locked="0"/>
    </xf>
    <xf numFmtId="0" fontId="0" fillId="25" borderId="17" xfId="77" applyFont="1" applyFill="1" applyBorder="1" applyAlignment="1" applyProtection="1">
      <alignment horizontal="left" vertical="center" wrapText="1"/>
      <protection locked="0"/>
    </xf>
    <xf numFmtId="0" fontId="0" fillId="25" borderId="15" xfId="77" applyFont="1" applyFill="1" applyBorder="1" applyAlignment="1" applyProtection="1">
      <alignment horizontal="center" vertical="center" wrapText="1"/>
      <protection/>
    </xf>
    <xf numFmtId="0" fontId="0" fillId="25" borderId="8" xfId="77" applyFont="1" applyFill="1" applyBorder="1" applyAlignment="1" applyProtection="1">
      <alignment horizontal="center" vertical="center" wrapText="1"/>
      <protection/>
    </xf>
    <xf numFmtId="0" fontId="0" fillId="25" borderId="15" xfId="77" applyFont="1" applyFill="1" applyBorder="1" applyAlignment="1" applyProtection="1">
      <alignment horizontal="center" vertical="center" wrapText="1"/>
      <protection/>
    </xf>
    <xf numFmtId="0" fontId="0" fillId="25" borderId="8" xfId="77" applyFont="1" applyFill="1" applyBorder="1" applyAlignment="1" applyProtection="1">
      <alignment horizontal="center" vertical="center" wrapText="1"/>
      <protection/>
    </xf>
    <xf numFmtId="0" fontId="0" fillId="21" borderId="21" xfId="77" applyFont="1" applyFill="1" applyBorder="1" applyAlignment="1" applyProtection="1">
      <alignment vertical="center" wrapText="1"/>
      <protection locked="0"/>
    </xf>
    <xf numFmtId="0" fontId="0" fillId="21" borderId="19" xfId="77" applyFont="1" applyFill="1" applyBorder="1" applyAlignment="1" applyProtection="1">
      <alignment vertical="center" wrapText="1"/>
      <protection locked="0"/>
    </xf>
    <xf numFmtId="0" fontId="0" fillId="26" borderId="8" xfId="77" applyFont="1" applyFill="1" applyBorder="1" applyAlignment="1" applyProtection="1">
      <alignment horizontal="center" vertical="center" wrapText="1"/>
      <protection locked="0"/>
    </xf>
    <xf numFmtId="0" fontId="0" fillId="26" borderId="17" xfId="77" applyFont="1" applyFill="1" applyBorder="1" applyAlignment="1" applyProtection="1">
      <alignment horizontal="center" vertical="center" wrapText="1"/>
      <protection locked="0"/>
    </xf>
    <xf numFmtId="0" fontId="0" fillId="21" borderId="8" xfId="85" applyNumberFormat="1" applyFont="1" applyFill="1" applyBorder="1" applyAlignment="1" applyProtection="1">
      <alignment horizontal="left" vertical="center" wrapText="1"/>
      <protection locked="0"/>
    </xf>
    <xf numFmtId="0" fontId="0" fillId="21" borderId="17" xfId="85" applyNumberFormat="1" applyFont="1" applyFill="1" applyBorder="1" applyAlignment="1" applyProtection="1">
      <alignment horizontal="left" vertical="center" wrapText="1"/>
      <protection locked="0"/>
    </xf>
    <xf numFmtId="49" fontId="0" fillId="25" borderId="14" xfId="85" applyNumberFormat="1" applyFont="1" applyFill="1" applyBorder="1" applyAlignment="1" applyProtection="1">
      <alignment horizontal="center" vertical="center" wrapText="1"/>
      <protection/>
    </xf>
    <xf numFmtId="49" fontId="0" fillId="25" borderId="20" xfId="85" applyNumberFormat="1" applyFont="1" applyFill="1" applyBorder="1" applyAlignment="1" applyProtection="1">
      <alignment horizontal="center" vertical="center" wrapText="1"/>
      <protection/>
    </xf>
    <xf numFmtId="0" fontId="0" fillId="26" borderId="8" xfId="77" applyFont="1" applyFill="1" applyBorder="1" applyAlignment="1" applyProtection="1">
      <alignment vertical="center" wrapText="1"/>
      <protection locked="0"/>
    </xf>
    <xf numFmtId="0" fontId="0" fillId="26" borderId="17" xfId="77" applyFont="1" applyFill="1" applyBorder="1" applyAlignment="1" applyProtection="1">
      <alignment vertical="center" wrapText="1"/>
      <protection locked="0"/>
    </xf>
    <xf numFmtId="0" fontId="15" fillId="26" borderId="8" xfId="77" applyFont="1" applyFill="1" applyBorder="1" applyAlignment="1" applyProtection="1">
      <alignment horizontal="center" vertical="center" wrapText="1"/>
      <protection locked="0"/>
    </xf>
    <xf numFmtId="0" fontId="15" fillId="26" borderId="17" xfId="77" applyFont="1" applyFill="1" applyBorder="1" applyAlignment="1" applyProtection="1">
      <alignment horizontal="center" vertical="center" wrapText="1"/>
      <protection locked="0"/>
    </xf>
    <xf numFmtId="0" fontId="0" fillId="26" borderId="8" xfId="77" applyFont="1" applyFill="1" applyBorder="1" applyAlignment="1" applyProtection="1">
      <alignment horizontal="center" vertical="center" wrapText="1"/>
      <protection locked="0"/>
    </xf>
    <xf numFmtId="0" fontId="15" fillId="25" borderId="15" xfId="77" applyFont="1" applyFill="1" applyBorder="1" applyAlignment="1" applyProtection="1">
      <alignment horizontal="center" vertical="center" wrapText="1"/>
      <protection/>
    </xf>
    <xf numFmtId="0" fontId="15" fillId="25" borderId="8" xfId="77" applyFont="1" applyFill="1" applyBorder="1" applyAlignment="1" applyProtection="1">
      <alignment horizontal="center" vertical="center" wrapText="1"/>
      <protection/>
    </xf>
    <xf numFmtId="0" fontId="15" fillId="4" borderId="62" xfId="77" applyFont="1" applyFill="1" applyBorder="1" applyAlignment="1" applyProtection="1">
      <alignment horizontal="center" vertical="center" wrapText="1"/>
      <protection/>
    </xf>
    <xf numFmtId="0" fontId="15" fillId="4" borderId="41" xfId="77" applyFont="1" applyFill="1" applyBorder="1" applyAlignment="1" applyProtection="1">
      <alignment horizontal="center" vertical="center" wrapText="1"/>
      <protection/>
    </xf>
    <xf numFmtId="0" fontId="15" fillId="4" borderId="52" xfId="77" applyFont="1" applyFill="1" applyBorder="1" applyAlignment="1" applyProtection="1">
      <alignment horizontal="center" vertical="center" wrapText="1"/>
      <protection/>
    </xf>
    <xf numFmtId="0" fontId="0" fillId="26" borderId="20" xfId="77" applyFont="1" applyFill="1" applyBorder="1" applyAlignment="1" applyProtection="1">
      <alignment vertical="center" wrapText="1"/>
      <protection locked="0"/>
    </xf>
    <xf numFmtId="0" fontId="0" fillId="26" borderId="18" xfId="77" applyFont="1" applyFill="1" applyBorder="1" applyAlignment="1" applyProtection="1">
      <alignment vertical="center" wrapText="1"/>
      <protection locked="0"/>
    </xf>
    <xf numFmtId="0" fontId="0" fillId="21" borderId="61" xfId="77" applyFont="1" applyFill="1" applyBorder="1" applyAlignment="1" applyProtection="1">
      <alignment horizontal="center" vertical="center" wrapText="1"/>
      <protection locked="0"/>
    </xf>
    <xf numFmtId="0" fontId="0" fillId="21" borderId="40" xfId="77" applyFont="1" applyFill="1" applyBorder="1" applyAlignment="1" applyProtection="1">
      <alignment horizontal="center" vertical="center" wrapText="1"/>
      <protection locked="0"/>
    </xf>
    <xf numFmtId="0" fontId="0" fillId="21" borderId="38" xfId="77" applyFont="1" applyFill="1" applyBorder="1" applyAlignment="1" applyProtection="1">
      <alignment horizontal="center" vertical="center" wrapText="1"/>
      <protection locked="0"/>
    </xf>
    <xf numFmtId="49" fontId="0" fillId="26" borderId="15" xfId="77" applyNumberFormat="1" applyFont="1" applyFill="1" applyBorder="1" applyAlignment="1" applyProtection="1">
      <alignment horizontal="center" vertical="center" wrapText="1"/>
      <protection locked="0"/>
    </xf>
    <xf numFmtId="49" fontId="0" fillId="26" borderId="8" xfId="77" applyNumberFormat="1" applyFont="1" applyFill="1" applyBorder="1" applyAlignment="1" applyProtection="1">
      <alignment horizontal="center" vertical="center" wrapText="1"/>
      <protection locked="0"/>
    </xf>
    <xf numFmtId="49" fontId="0" fillId="26" borderId="17" xfId="77" applyNumberFormat="1" applyFont="1" applyFill="1" applyBorder="1" applyAlignment="1" applyProtection="1">
      <alignment horizontal="center" vertical="center" wrapText="1"/>
      <protection locked="0"/>
    </xf>
    <xf numFmtId="0" fontId="0" fillId="21" borderId="51" xfId="77" applyFont="1" applyFill="1" applyBorder="1" applyAlignment="1" applyProtection="1">
      <alignment horizontal="center" vertical="center" wrapText="1"/>
      <protection locked="0"/>
    </xf>
    <xf numFmtId="0" fontId="0" fillId="25" borderId="15" xfId="77" applyFont="1" applyFill="1" applyBorder="1" applyAlignment="1" applyProtection="1">
      <alignment horizontal="left" vertical="center" wrapText="1"/>
      <protection/>
    </xf>
    <xf numFmtId="0" fontId="0" fillId="25" borderId="8" xfId="77" applyFont="1" applyFill="1" applyBorder="1" applyAlignment="1" applyProtection="1">
      <alignment horizontal="left" vertical="center" wrapText="1"/>
      <protection/>
    </xf>
    <xf numFmtId="0" fontId="0" fillId="25" borderId="17" xfId="77" applyFont="1" applyFill="1" applyBorder="1" applyAlignment="1" applyProtection="1">
      <alignment horizontal="left" vertical="center" wrapText="1"/>
      <protection/>
    </xf>
    <xf numFmtId="0" fontId="0" fillId="25" borderId="0" xfId="77" applyFont="1" applyFill="1" applyBorder="1" applyAlignment="1" applyProtection="1">
      <alignment horizontal="center" vertical="top" wrapText="1"/>
      <protection/>
    </xf>
    <xf numFmtId="0" fontId="0" fillId="25" borderId="14" xfId="77" applyFont="1" applyFill="1" applyBorder="1" applyAlignment="1" applyProtection="1">
      <alignment horizontal="center" vertical="center" wrapText="1"/>
      <protection/>
    </xf>
    <xf numFmtId="0" fontId="0" fillId="25" borderId="20" xfId="77" applyFont="1" applyFill="1" applyBorder="1" applyAlignment="1" applyProtection="1">
      <alignment horizontal="center" vertical="center" wrapText="1"/>
      <protection/>
    </xf>
    <xf numFmtId="49" fontId="0" fillId="21" borderId="15" xfId="77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7" applyNumberFormat="1" applyFont="1" applyFill="1" applyBorder="1" applyAlignment="1" applyProtection="1">
      <alignment horizontal="center" vertical="center" wrapText="1"/>
      <protection locked="0"/>
    </xf>
    <xf numFmtId="49" fontId="0" fillId="21" borderId="17" xfId="77" applyNumberFormat="1" applyFont="1" applyFill="1" applyBorder="1" applyAlignment="1" applyProtection="1">
      <alignment horizontal="center" vertical="center" wrapText="1"/>
      <protection locked="0"/>
    </xf>
    <xf numFmtId="0" fontId="15" fillId="25" borderId="0" xfId="77" applyFont="1" applyFill="1" applyBorder="1" applyAlignment="1" applyProtection="1">
      <alignment horizontal="center" wrapText="1"/>
      <protection/>
    </xf>
    <xf numFmtId="49" fontId="0" fillId="25" borderId="14" xfId="77" applyNumberFormat="1" applyFont="1" applyFill="1" applyBorder="1" applyAlignment="1" applyProtection="1">
      <alignment horizontal="center" vertical="center" wrapText="1"/>
      <protection/>
    </xf>
    <xf numFmtId="49" fontId="0" fillId="25" borderId="20" xfId="77" applyNumberFormat="1" applyFont="1" applyFill="1" applyBorder="1" applyAlignment="1" applyProtection="1">
      <alignment horizontal="center" vertical="center" wrapText="1"/>
      <protection/>
    </xf>
    <xf numFmtId="49" fontId="0" fillId="25" borderId="18" xfId="77" applyNumberFormat="1" applyFont="1" applyFill="1" applyBorder="1" applyAlignment="1" applyProtection="1">
      <alignment horizontal="center" vertical="center" wrapText="1"/>
      <protection/>
    </xf>
    <xf numFmtId="0" fontId="46" fillId="25" borderId="23" xfId="77" applyFont="1" applyFill="1" applyBorder="1" applyAlignment="1" applyProtection="1">
      <alignment horizontal="center" vertical="center" wrapText="1"/>
      <protection/>
    </xf>
    <xf numFmtId="206" fontId="0" fillId="25" borderId="23" xfId="56" applyFont="1" applyFill="1" applyBorder="1" applyAlignment="1" applyProtection="1">
      <alignment horizontal="center" vertical="top" wrapText="1"/>
      <protection/>
    </xf>
    <xf numFmtId="0" fontId="58" fillId="25" borderId="11" xfId="77" applyFont="1" applyFill="1" applyBorder="1" applyAlignment="1" applyProtection="1">
      <alignment horizontal="center" vertical="center" wrapText="1"/>
      <protection/>
    </xf>
    <xf numFmtId="0" fontId="58" fillId="25" borderId="0" xfId="77" applyFont="1" applyFill="1" applyBorder="1" applyAlignment="1" applyProtection="1">
      <alignment horizontal="center" vertical="center" wrapText="1"/>
      <protection/>
    </xf>
    <xf numFmtId="49" fontId="0" fillId="26" borderId="61" xfId="77" applyNumberFormat="1" applyFont="1" applyFill="1" applyBorder="1" applyAlignment="1" applyProtection="1">
      <alignment horizontal="center" vertical="center" wrapText="1"/>
      <protection locked="0"/>
    </xf>
    <xf numFmtId="49" fontId="0" fillId="26" borderId="39" xfId="77" applyNumberFormat="1" applyFont="1" applyFill="1" applyBorder="1" applyAlignment="1" applyProtection="1">
      <alignment horizontal="center" vertical="center" wrapText="1"/>
      <protection locked="0"/>
    </xf>
    <xf numFmtId="49" fontId="0" fillId="26" borderId="51" xfId="77" applyNumberFormat="1" applyFont="1" applyFill="1" applyBorder="1" applyAlignment="1" applyProtection="1">
      <alignment horizontal="center" vertical="center" wrapText="1"/>
      <protection locked="0"/>
    </xf>
    <xf numFmtId="0" fontId="0" fillId="26" borderId="65" xfId="77" applyFont="1" applyFill="1" applyBorder="1" applyAlignment="1" applyProtection="1">
      <alignment horizontal="center" vertical="center" wrapText="1"/>
      <protection locked="0"/>
    </xf>
    <xf numFmtId="0" fontId="0" fillId="26" borderId="28" xfId="77" applyFont="1" applyFill="1" applyBorder="1" applyAlignment="1" applyProtection="1">
      <alignment horizontal="center" vertical="center" wrapText="1"/>
      <protection locked="0"/>
    </xf>
    <xf numFmtId="49" fontId="0" fillId="21" borderId="61" xfId="77" applyNumberFormat="1" applyFont="1" applyFill="1" applyBorder="1" applyAlignment="1" applyProtection="1">
      <alignment horizontal="center" vertical="center" wrapText="1"/>
      <protection locked="0"/>
    </xf>
    <xf numFmtId="49" fontId="0" fillId="21" borderId="39" xfId="77" applyNumberFormat="1" applyFont="1" applyFill="1" applyBorder="1" applyAlignment="1" applyProtection="1">
      <alignment horizontal="center" vertical="center" wrapText="1"/>
      <protection locked="0"/>
    </xf>
    <xf numFmtId="49" fontId="0" fillId="21" borderId="51" xfId="77" applyNumberFormat="1" applyFont="1" applyFill="1" applyBorder="1" applyAlignment="1" applyProtection="1">
      <alignment horizontal="center" vertical="center" wrapText="1"/>
      <protection locked="0"/>
    </xf>
    <xf numFmtId="49" fontId="0" fillId="21" borderId="8" xfId="77" applyNumberFormat="1" applyFont="1" applyFill="1" applyBorder="1" applyAlignment="1" applyProtection="1">
      <alignment horizontal="center" vertical="center" wrapText="1"/>
      <protection locked="0"/>
    </xf>
    <xf numFmtId="49" fontId="0" fillId="21" borderId="17" xfId="77" applyNumberFormat="1" applyFont="1" applyFill="1" applyBorder="1" applyAlignment="1" applyProtection="1">
      <alignment horizontal="center" vertical="center" wrapText="1"/>
      <protection locked="0"/>
    </xf>
    <xf numFmtId="0" fontId="58" fillId="25" borderId="0" xfId="77" applyFont="1" applyFill="1" applyBorder="1" applyAlignment="1" applyProtection="1">
      <alignment horizontal="center" wrapText="1"/>
      <protection/>
    </xf>
    <xf numFmtId="49" fontId="0" fillId="21" borderId="15" xfId="77" applyNumberFormat="1" applyFont="1" applyFill="1" applyBorder="1" applyAlignment="1" applyProtection="1">
      <alignment horizontal="center" vertical="center" wrapText="1"/>
      <protection locked="0"/>
    </xf>
    <xf numFmtId="0" fontId="15" fillId="7" borderId="31" xfId="84" applyFont="1" applyFill="1" applyBorder="1" applyAlignment="1" applyProtection="1">
      <alignment horizontal="center" vertical="center" wrapText="1"/>
      <protection/>
    </xf>
    <xf numFmtId="0" fontId="15" fillId="7" borderId="46" xfId="84" applyFont="1" applyFill="1" applyBorder="1" applyAlignment="1" applyProtection="1">
      <alignment horizontal="center" vertical="center" wrapText="1"/>
      <protection/>
    </xf>
    <xf numFmtId="0" fontId="15" fillId="7" borderId="56" xfId="84" applyFont="1" applyFill="1" applyBorder="1" applyAlignment="1" applyProtection="1">
      <alignment horizontal="center" vertical="center" wrapText="1"/>
      <protection/>
    </xf>
    <xf numFmtId="0" fontId="0" fillId="25" borderId="23" xfId="79" applyFont="1" applyFill="1" applyBorder="1" applyAlignment="1" applyProtection="1">
      <alignment horizontal="right" vertical="center" wrapText="1"/>
      <protection/>
    </xf>
    <xf numFmtId="0" fontId="0" fillId="25" borderId="24" xfId="79" applyFont="1" applyFill="1" applyBorder="1" applyAlignment="1" applyProtection="1">
      <alignment horizontal="right" vertical="center" wrapText="1"/>
      <protection/>
    </xf>
    <xf numFmtId="0" fontId="15" fillId="25" borderId="43" xfId="79" applyFont="1" applyFill="1" applyBorder="1" applyAlignment="1" applyProtection="1">
      <alignment horizontal="center" vertical="center" wrapText="1"/>
      <protection/>
    </xf>
    <xf numFmtId="0" fontId="15" fillId="25" borderId="68" xfId="79" applyFont="1" applyFill="1" applyBorder="1" applyAlignment="1" applyProtection="1">
      <alignment horizontal="left" vertical="center" wrapText="1"/>
      <protection/>
    </xf>
    <xf numFmtId="0" fontId="15" fillId="25" borderId="43" xfId="79" applyFont="1" applyFill="1" applyBorder="1" applyAlignment="1" applyProtection="1">
      <alignment horizontal="left" vertical="center" wrapText="1"/>
      <protection/>
    </xf>
    <xf numFmtId="0" fontId="59" fillId="25" borderId="47" xfId="79" applyFont="1" applyFill="1" applyBorder="1" applyAlignment="1" applyProtection="1">
      <alignment horizontal="center" vertical="center" wrapText="1"/>
      <protection/>
    </xf>
    <xf numFmtId="0" fontId="59" fillId="25" borderId="45" xfId="79" applyFont="1" applyFill="1" applyBorder="1" applyAlignment="1" applyProtection="1">
      <alignment horizontal="center" vertical="center" wrapText="1"/>
      <protection/>
    </xf>
    <xf numFmtId="0" fontId="59" fillId="25" borderId="57" xfId="79" applyFont="1" applyFill="1" applyBorder="1" applyAlignment="1" applyProtection="1">
      <alignment horizontal="center" vertical="center" wrapText="1"/>
      <protection/>
    </xf>
    <xf numFmtId="0" fontId="15" fillId="25" borderId="69" xfId="79" applyFont="1" applyFill="1" applyBorder="1" applyAlignment="1" applyProtection="1">
      <alignment horizontal="center" vertical="center" wrapText="1"/>
      <protection/>
    </xf>
    <xf numFmtId="0" fontId="15" fillId="25" borderId="36" xfId="79" applyFont="1" applyFill="1" applyBorder="1" applyAlignment="1" applyProtection="1">
      <alignment vertical="center" wrapText="1"/>
      <protection/>
    </xf>
    <xf numFmtId="0" fontId="15" fillId="25" borderId="47" xfId="79" applyFont="1" applyFill="1" applyBorder="1" applyAlignment="1" applyProtection="1">
      <alignment vertical="center" wrapText="1"/>
      <protection/>
    </xf>
    <xf numFmtId="0" fontId="15" fillId="25" borderId="45" xfId="79" applyFont="1" applyFill="1" applyBorder="1" applyAlignment="1" applyProtection="1">
      <alignment vertical="center" wrapText="1"/>
      <protection/>
    </xf>
    <xf numFmtId="0" fontId="15" fillId="25" borderId="36" xfId="79" applyFont="1" applyFill="1" applyBorder="1" applyAlignment="1" applyProtection="1">
      <alignment horizontal="center" vertical="center" wrapText="1"/>
      <protection/>
    </xf>
    <xf numFmtId="0" fontId="15" fillId="25" borderId="70" xfId="79" applyFont="1" applyFill="1" applyBorder="1" applyAlignment="1" applyProtection="1">
      <alignment horizontal="center" vertical="center" wrapText="1"/>
      <protection/>
    </xf>
    <xf numFmtId="0" fontId="15" fillId="25" borderId="47" xfId="79" applyFont="1" applyFill="1" applyBorder="1" applyAlignment="1" applyProtection="1">
      <alignment horizontal="center" vertical="center" wrapText="1"/>
      <protection/>
    </xf>
    <xf numFmtId="0" fontId="15" fillId="25" borderId="45" xfId="79" applyFont="1" applyFill="1" applyBorder="1" applyAlignment="1" applyProtection="1">
      <alignment horizontal="center" vertical="center" wrapText="1"/>
      <protection/>
    </xf>
    <xf numFmtId="0" fontId="15" fillId="25" borderId="57" xfId="79" applyFont="1" applyFill="1" applyBorder="1" applyAlignment="1" applyProtection="1">
      <alignment horizontal="center" vertical="center" wrapText="1"/>
      <protection/>
    </xf>
    <xf numFmtId="0" fontId="46" fillId="7" borderId="31" xfId="79" applyFont="1" applyFill="1" applyBorder="1" applyAlignment="1" applyProtection="1">
      <alignment horizontal="center" vertical="center" wrapText="1"/>
      <protection/>
    </xf>
    <xf numFmtId="0" fontId="46" fillId="7" borderId="46" xfId="79" applyFont="1" applyFill="1" applyBorder="1" applyAlignment="1" applyProtection="1">
      <alignment horizontal="center" vertical="center" wrapText="1"/>
      <protection/>
    </xf>
    <xf numFmtId="0" fontId="46" fillId="7" borderId="56" xfId="79" applyFont="1" applyFill="1" applyBorder="1" applyAlignment="1" applyProtection="1">
      <alignment horizontal="center" vertical="center" wrapText="1"/>
      <protection/>
    </xf>
    <xf numFmtId="0" fontId="15" fillId="25" borderId="14" xfId="79" applyFont="1" applyFill="1" applyBorder="1" applyAlignment="1" applyProtection="1">
      <alignment horizontal="center" vertical="center" wrapText="1"/>
      <protection/>
    </xf>
    <xf numFmtId="0" fontId="15" fillId="25" borderId="16" xfId="79" applyFont="1" applyFill="1" applyBorder="1" applyAlignment="1" applyProtection="1">
      <alignment horizontal="center" vertical="center" wrapText="1"/>
      <protection/>
    </xf>
    <xf numFmtId="0" fontId="15" fillId="25" borderId="44" xfId="79" applyFont="1" applyFill="1" applyBorder="1" applyAlignment="1" applyProtection="1">
      <alignment horizontal="left" vertical="center" wrapText="1"/>
      <protection/>
    </xf>
    <xf numFmtId="0" fontId="15" fillId="0" borderId="22" xfId="62" applyBorder="1" applyAlignment="1">
      <alignment horizontal="center" vertical="center" wrapText="1"/>
      <protection/>
    </xf>
    <xf numFmtId="0" fontId="15" fillId="0" borderId="23" xfId="62" applyBorder="1" applyAlignment="1">
      <alignment horizontal="center" vertical="center" wrapText="1"/>
      <protection/>
    </xf>
    <xf numFmtId="0" fontId="15" fillId="0" borderId="24" xfId="62" applyBorder="1" applyAlignment="1">
      <alignment horizontal="center" vertical="center" wrapText="1"/>
      <protection/>
    </xf>
    <xf numFmtId="49" fontId="15" fillId="0" borderId="21" xfId="0" applyFont="1" applyBorder="1" applyAlignment="1">
      <alignment vertical="top"/>
    </xf>
    <xf numFmtId="49" fontId="15" fillId="0" borderId="19" xfId="0" applyFont="1" applyBorder="1" applyAlignment="1">
      <alignment vertical="top"/>
    </xf>
    <xf numFmtId="49" fontId="15" fillId="0" borderId="20" xfId="0" applyFont="1" applyBorder="1" applyAlignment="1">
      <alignment vertical="top"/>
    </xf>
    <xf numFmtId="49" fontId="15" fillId="0" borderId="18" xfId="0" applyFont="1" applyBorder="1" applyAlignment="1">
      <alignment vertical="top"/>
    </xf>
    <xf numFmtId="0" fontId="21" fillId="0" borderId="22" xfId="62" applyFont="1" applyBorder="1" applyAlignment="1">
      <alignment horizontal="center" vertical="center" wrapText="1"/>
      <protection/>
    </xf>
    <xf numFmtId="0" fontId="21" fillId="0" borderId="23" xfId="62" applyFont="1" applyBorder="1" applyAlignment="1">
      <alignment horizontal="center" vertical="center" wrapText="1"/>
      <protection/>
    </xf>
    <xf numFmtId="0" fontId="21" fillId="0" borderId="24" xfId="62" applyFont="1" applyBorder="1" applyAlignment="1">
      <alignment horizontal="center" vertical="center" wrapText="1"/>
      <protection/>
    </xf>
    <xf numFmtId="49" fontId="21" fillId="21" borderId="21" xfId="0" applyFont="1" applyFill="1" applyBorder="1" applyAlignment="1">
      <alignment vertical="top"/>
    </xf>
    <xf numFmtId="49" fontId="21" fillId="21" borderId="19" xfId="0" applyFont="1" applyFill="1" applyBorder="1" applyAlignment="1">
      <alignment vertical="top"/>
    </xf>
    <xf numFmtId="49" fontId="21" fillId="21" borderId="20" xfId="0" applyFont="1" applyFill="1" applyBorder="1" applyAlignment="1">
      <alignment vertical="top"/>
    </xf>
    <xf numFmtId="49" fontId="21" fillId="21" borderId="18" xfId="0" applyFont="1" applyFill="1" applyBorder="1" applyAlignment="1">
      <alignment vertical="top"/>
    </xf>
    <xf numFmtId="49" fontId="53" fillId="20" borderId="16" xfId="53" applyNumberFormat="1" applyFont="1" applyFill="1" applyBorder="1" applyAlignment="1">
      <alignment horizontal="center" vertical="center" wrapText="1"/>
    </xf>
    <xf numFmtId="49" fontId="53" fillId="20" borderId="21" xfId="53" applyNumberFormat="1" applyFont="1" applyFill="1" applyBorder="1" applyAlignment="1">
      <alignment horizontal="center" vertical="center" wrapText="1"/>
    </xf>
    <xf numFmtId="49" fontId="53" fillId="20" borderId="19" xfId="53" applyNumberFormat="1" applyFont="1" applyFill="1" applyBorder="1" applyAlignment="1">
      <alignment horizontal="center" vertical="center" wrapText="1"/>
    </xf>
    <xf numFmtId="49" fontId="52" fillId="4" borderId="14" xfId="81" applyNumberFormat="1" applyFont="1" applyFill="1" applyBorder="1" applyAlignment="1">
      <alignment horizontal="center" vertical="center" wrapText="1"/>
      <protection/>
    </xf>
    <xf numFmtId="49" fontId="52" fillId="4" borderId="20" xfId="81" applyNumberFormat="1" applyFont="1" applyFill="1" applyBorder="1" applyAlignment="1">
      <alignment horizontal="center" vertical="center" wrapText="1"/>
      <protection/>
    </xf>
    <xf numFmtId="49" fontId="52" fillId="4" borderId="18" xfId="81" applyNumberFormat="1" applyFont="1" applyFill="1" applyBorder="1" applyAlignment="1">
      <alignment horizontal="center" vertical="center" wrapText="1"/>
      <protection/>
    </xf>
    <xf numFmtId="49" fontId="49" fillId="21" borderId="38" xfId="81" applyNumberFormat="1" applyFont="1" applyFill="1" applyBorder="1" applyAlignment="1" applyProtection="1">
      <alignment horizontal="center" vertical="center" wrapText="1"/>
      <protection locked="0"/>
    </xf>
    <xf numFmtId="49" fontId="49" fillId="21" borderId="39" xfId="81" applyNumberFormat="1" applyFont="1" applyFill="1" applyBorder="1" applyAlignment="1" applyProtection="1">
      <alignment horizontal="center" vertical="center" wrapText="1"/>
      <protection locked="0"/>
    </xf>
    <xf numFmtId="49" fontId="49" fillId="21" borderId="51" xfId="81" applyNumberFormat="1" applyFont="1" applyFill="1" applyBorder="1" applyAlignment="1" applyProtection="1">
      <alignment horizontal="center" vertical="center" wrapText="1"/>
      <protection locked="0"/>
    </xf>
    <xf numFmtId="49" fontId="49" fillId="21" borderId="21" xfId="81" applyNumberFormat="1" applyFont="1" applyFill="1" applyBorder="1" applyAlignment="1" applyProtection="1">
      <alignment horizontal="center" vertical="center" wrapText="1"/>
      <protection locked="0"/>
    </xf>
    <xf numFmtId="49" fontId="49" fillId="21" borderId="19" xfId="81" applyNumberFormat="1" applyFont="1" applyFill="1" applyBorder="1" applyAlignment="1" applyProtection="1">
      <alignment horizontal="center" vertical="center" wrapText="1"/>
      <protection locked="0"/>
    </xf>
    <xf numFmtId="49" fontId="49" fillId="21" borderId="8" xfId="81" applyNumberFormat="1" applyFont="1" applyFill="1" applyBorder="1" applyAlignment="1" applyProtection="1">
      <alignment horizontal="center" vertical="center" wrapText="1"/>
      <protection locked="0"/>
    </xf>
    <xf numFmtId="49" fontId="49" fillId="21" borderId="17" xfId="81" applyNumberFormat="1" applyFont="1" applyFill="1" applyBorder="1" applyAlignment="1" applyProtection="1">
      <alignment horizontal="center" vertical="center" wrapText="1"/>
      <protection locked="0"/>
    </xf>
    <xf numFmtId="0" fontId="52" fillId="21" borderId="38" xfId="81" applyNumberFormat="1" applyFont="1" applyFill="1" applyBorder="1" applyAlignment="1" applyProtection="1">
      <alignment horizontal="left" vertical="center" wrapText="1"/>
      <protection locked="0"/>
    </xf>
    <xf numFmtId="0" fontId="52" fillId="21" borderId="39" xfId="81" applyNumberFormat="1" applyFont="1" applyFill="1" applyBorder="1" applyAlignment="1" applyProtection="1">
      <alignment horizontal="left" vertical="center" wrapText="1"/>
      <protection locked="0"/>
    </xf>
    <xf numFmtId="0" fontId="52" fillId="21" borderId="51" xfId="81" applyNumberFormat="1" applyFont="1" applyFill="1" applyBorder="1" applyAlignment="1" applyProtection="1">
      <alignment horizontal="left" vertical="center" wrapText="1"/>
      <protection locked="0"/>
    </xf>
    <xf numFmtId="49" fontId="52" fillId="21" borderId="8" xfId="81" applyNumberFormat="1" applyFont="1" applyFill="1" applyBorder="1" applyAlignment="1" applyProtection="1">
      <alignment horizontal="center" vertical="center" wrapText="1"/>
      <protection locked="0"/>
    </xf>
    <xf numFmtId="49" fontId="52" fillId="21" borderId="17" xfId="81" applyNumberFormat="1" applyFont="1" applyFill="1" applyBorder="1" applyAlignment="1" applyProtection="1">
      <alignment horizontal="center" vertical="center" wrapText="1"/>
      <protection locked="0"/>
    </xf>
    <xf numFmtId="49" fontId="52" fillId="4" borderId="7" xfId="81" applyNumberFormat="1" applyFont="1" applyFill="1" applyBorder="1" applyAlignment="1">
      <alignment horizontal="center" vertical="center" wrapText="1"/>
      <protection/>
    </xf>
    <xf numFmtId="49" fontId="52" fillId="4" borderId="71" xfId="81" applyNumberFormat="1" applyFont="1" applyFill="1" applyBorder="1" applyAlignment="1">
      <alignment horizontal="center" vertical="center" wrapText="1"/>
      <protection/>
    </xf>
    <xf numFmtId="49" fontId="52" fillId="4" borderId="72" xfId="81" applyNumberFormat="1" applyFont="1" applyFill="1" applyBorder="1" applyAlignment="1">
      <alignment horizontal="center" vertical="center" wrapText="1"/>
      <protection/>
    </xf>
    <xf numFmtId="49" fontId="49" fillId="25" borderId="8" xfId="81" applyNumberFormat="1" applyFont="1" applyFill="1" applyBorder="1" applyAlignment="1">
      <alignment horizontal="center" vertical="center" wrapText="1"/>
      <protection/>
    </xf>
    <xf numFmtId="49" fontId="49" fillId="25" borderId="17" xfId="81" applyNumberFormat="1" applyFont="1" applyFill="1" applyBorder="1" applyAlignment="1">
      <alignment horizontal="center" vertical="center" wrapText="1"/>
      <protection/>
    </xf>
    <xf numFmtId="49" fontId="52" fillId="21" borderId="38" xfId="81" applyNumberFormat="1" applyFont="1" applyFill="1" applyBorder="1" applyAlignment="1" applyProtection="1">
      <alignment horizontal="center" vertical="center" wrapText="1"/>
      <protection locked="0"/>
    </xf>
    <xf numFmtId="49" fontId="52" fillId="21" borderId="39" xfId="81" applyNumberFormat="1" applyFont="1" applyFill="1" applyBorder="1" applyAlignment="1" applyProtection="1">
      <alignment horizontal="center" vertical="center" wrapText="1"/>
      <protection locked="0"/>
    </xf>
    <xf numFmtId="49" fontId="52" fillId="21" borderId="51" xfId="81" applyNumberFormat="1" applyFont="1" applyFill="1" applyBorder="1" applyAlignment="1" applyProtection="1">
      <alignment horizontal="center" vertical="center" wrapText="1"/>
      <protection locked="0"/>
    </xf>
    <xf numFmtId="49" fontId="52" fillId="0" borderId="38" xfId="81" applyNumberFormat="1" applyFont="1" applyBorder="1" applyAlignment="1">
      <alignment horizontal="center" vertical="center" wrapText="1"/>
      <protection/>
    </xf>
    <xf numFmtId="49" fontId="52" fillId="0" borderId="39" xfId="81" applyNumberFormat="1" applyFont="1" applyBorder="1" applyAlignment="1">
      <alignment horizontal="center" vertical="center" wrapText="1"/>
      <protection/>
    </xf>
    <xf numFmtId="49" fontId="52" fillId="0" borderId="51" xfId="81" applyNumberFormat="1" applyFont="1" applyBorder="1" applyAlignment="1">
      <alignment horizontal="center" vertical="center" wrapText="1"/>
      <protection/>
    </xf>
    <xf numFmtId="0" fontId="49" fillId="21" borderId="38" xfId="81" applyNumberFormat="1" applyFont="1" applyFill="1" applyBorder="1" applyAlignment="1" applyProtection="1">
      <alignment horizontal="center" vertical="center" wrapText="1"/>
      <protection locked="0"/>
    </xf>
    <xf numFmtId="0" fontId="49" fillId="21" borderId="39" xfId="81" applyNumberFormat="1" applyFont="1" applyFill="1" applyBorder="1" applyAlignment="1" applyProtection="1">
      <alignment horizontal="center" vertical="center" wrapText="1"/>
      <protection locked="0"/>
    </xf>
    <xf numFmtId="0" fontId="49" fillId="21" borderId="51" xfId="81" applyNumberFormat="1" applyFont="1" applyFill="1" applyBorder="1" applyAlignment="1" applyProtection="1">
      <alignment horizontal="center" vertical="center" wrapText="1"/>
      <protection locked="0"/>
    </xf>
    <xf numFmtId="49" fontId="49" fillId="21" borderId="49" xfId="81" applyNumberFormat="1" applyFont="1" applyFill="1" applyBorder="1" applyAlignment="1" applyProtection="1">
      <alignment horizontal="center" vertical="center" wrapText="1"/>
      <protection locked="0"/>
    </xf>
    <xf numFmtId="49" fontId="49" fillId="21" borderId="41" xfId="81" applyNumberFormat="1" applyFont="1" applyFill="1" applyBorder="1" applyAlignment="1" applyProtection="1">
      <alignment horizontal="center" vertical="center" wrapText="1"/>
      <protection locked="0"/>
    </xf>
    <xf numFmtId="49" fontId="49" fillId="21" borderId="52" xfId="81" applyNumberFormat="1" applyFont="1" applyFill="1" applyBorder="1" applyAlignment="1" applyProtection="1">
      <alignment horizontal="center" vertical="center" wrapText="1"/>
      <protection locked="0"/>
    </xf>
    <xf numFmtId="49" fontId="51" fillId="26" borderId="27" xfId="81" applyNumberFormat="1" applyFont="1" applyFill="1" applyBorder="1" applyAlignment="1" applyProtection="1">
      <alignment horizontal="center" vertical="center" wrapText="1"/>
      <protection locked="0"/>
    </xf>
    <xf numFmtId="49" fontId="51" fillId="26" borderId="73" xfId="81" applyNumberFormat="1" applyFont="1" applyFill="1" applyBorder="1" applyAlignment="1" applyProtection="1">
      <alignment horizontal="center" vertical="center" wrapText="1"/>
      <protection locked="0"/>
    </xf>
    <xf numFmtId="49" fontId="51" fillId="0" borderId="20" xfId="81" applyNumberFormat="1" applyFont="1" applyBorder="1" applyAlignment="1">
      <alignment horizontal="center" vertical="center" wrapText="1"/>
      <protection/>
    </xf>
    <xf numFmtId="49" fontId="51" fillId="0" borderId="18" xfId="81" applyNumberFormat="1" applyFont="1" applyBorder="1" applyAlignment="1">
      <alignment horizontal="center" vertical="center" wrapText="1"/>
      <protection/>
    </xf>
    <xf numFmtId="49" fontId="49" fillId="4" borderId="14" xfId="81" applyNumberFormat="1" applyFont="1" applyFill="1" applyBorder="1" applyAlignment="1">
      <alignment horizontal="center" vertical="center" wrapText="1"/>
      <protection/>
    </xf>
    <xf numFmtId="49" fontId="49" fillId="4" borderId="20" xfId="81" applyNumberFormat="1" applyFont="1" applyFill="1" applyBorder="1" applyAlignment="1">
      <alignment horizontal="center" vertical="center" wrapText="1"/>
      <protection/>
    </xf>
    <xf numFmtId="49" fontId="49" fillId="4" borderId="18" xfId="81" applyNumberFormat="1" applyFont="1" applyFill="1" applyBorder="1" applyAlignment="1">
      <alignment horizontal="center" vertical="center" wrapText="1"/>
      <protection/>
    </xf>
    <xf numFmtId="49" fontId="51" fillId="21" borderId="21" xfId="81" applyNumberFormat="1" applyFont="1" applyFill="1" applyBorder="1" applyAlignment="1" applyProtection="1">
      <alignment horizontal="center" vertical="center" wrapText="1"/>
      <protection locked="0"/>
    </xf>
    <xf numFmtId="49" fontId="51" fillId="21" borderId="19" xfId="81" applyNumberFormat="1" applyFont="1" applyFill="1" applyBorder="1" applyAlignment="1" applyProtection="1">
      <alignment horizontal="center" vertical="center" wrapText="1"/>
      <protection locked="0"/>
    </xf>
    <xf numFmtId="49" fontId="51" fillId="26" borderId="8" xfId="81" applyNumberFormat="1" applyFont="1" applyFill="1" applyBorder="1" applyAlignment="1" applyProtection="1">
      <alignment horizontal="center" vertical="center" wrapText="1"/>
      <protection locked="0"/>
    </xf>
    <xf numFmtId="49" fontId="51" fillId="26" borderId="17" xfId="81" applyNumberFormat="1" applyFont="1" applyFill="1" applyBorder="1" applyAlignment="1" applyProtection="1">
      <alignment horizontal="center" vertical="center" wrapText="1"/>
      <protection locked="0"/>
    </xf>
    <xf numFmtId="49" fontId="52" fillId="0" borderId="8" xfId="81" applyNumberFormat="1" applyFont="1" applyBorder="1" applyAlignment="1">
      <alignment horizontal="center" vertical="center" wrapText="1"/>
      <protection/>
    </xf>
    <xf numFmtId="49" fontId="51" fillId="7" borderId="38" xfId="81" applyNumberFormat="1" applyFont="1" applyFill="1" applyBorder="1" applyAlignment="1">
      <alignment horizontal="center" vertical="center" wrapText="1"/>
      <protection/>
    </xf>
    <xf numFmtId="49" fontId="51" fillId="7" borderId="39" xfId="81" applyNumberFormat="1" applyFont="1" applyFill="1" applyBorder="1" applyAlignment="1">
      <alignment horizontal="center" vertical="center" wrapText="1"/>
      <protection/>
    </xf>
    <xf numFmtId="49" fontId="51" fillId="7" borderId="40" xfId="81" applyNumberFormat="1" applyFont="1" applyFill="1" applyBorder="1" applyAlignment="1">
      <alignment horizontal="center" vertical="center" wrapText="1"/>
      <protection/>
    </xf>
  </cellXfs>
  <cellStyles count="90">
    <cellStyle name="Normal" xfId="0"/>
    <cellStyle name="RowLevel_0" xfId="1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_irl tel sep5" xfId="34"/>
    <cellStyle name="Comma_irl tel sep5" xfId="35"/>
    <cellStyle name="Currency [0]" xfId="36"/>
    <cellStyle name="Currency_irl tel sep5" xfId="37"/>
    <cellStyle name="Euro" xfId="38"/>
    <cellStyle name="Normal_ASUS" xfId="39"/>
    <cellStyle name="Normal1" xfId="40"/>
    <cellStyle name="normбlnм_laroux" xfId="41"/>
    <cellStyle name="Price_Body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ззащитный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Денежный_Forma_1" xfId="56"/>
    <cellStyle name="Заголовок" xfId="57"/>
    <cellStyle name="Заголовок 1" xfId="58"/>
    <cellStyle name="Заголовок 2" xfId="59"/>
    <cellStyle name="Заголовок 3" xfId="60"/>
    <cellStyle name="Заголовок 4" xfId="61"/>
    <cellStyle name="ЗаголовокСтолбца" xfId="62"/>
    <cellStyle name="Защитный" xfId="63"/>
    <cellStyle name="Значение" xfId="64"/>
    <cellStyle name="Итог" xfId="65"/>
    <cellStyle name="Контрольная ячейка" xfId="66"/>
    <cellStyle name="Мои наименования показателей" xfId="67"/>
    <cellStyle name="Мой заголовок" xfId="68"/>
    <cellStyle name="Мой заголовок листа" xfId="69"/>
    <cellStyle name="назв фил" xfId="70"/>
    <cellStyle name="Название" xfId="71"/>
    <cellStyle name="Нейтральный" xfId="72"/>
    <cellStyle name="Обычный 2" xfId="73"/>
    <cellStyle name="Обычный 3" xfId="74"/>
    <cellStyle name="Обычный_CALC.TBO.2.16(10.02.10)" xfId="75"/>
    <cellStyle name="Обычный_f3" xfId="76"/>
    <cellStyle name="Обычный_Forma_1" xfId="77"/>
    <cellStyle name="Обычный_Forma_3" xfId="78"/>
    <cellStyle name="Обычный_Forma_4" xfId="79"/>
    <cellStyle name="Обычный_FORMA2.BUHG.2.16" xfId="80"/>
    <cellStyle name="Обычный_POTR.EE(+PASPORT)" xfId="81"/>
    <cellStyle name="Обычный_PRIL1.ELECTR" xfId="82"/>
    <cellStyle name="Обычный_reest_org" xfId="83"/>
    <cellStyle name="Обычный_ЖКУ_проект3" xfId="84"/>
    <cellStyle name="Обычный_форма 1 водопровод для орг" xfId="85"/>
    <cellStyle name="Followed Hyperlink" xfId="86"/>
    <cellStyle name="Плохой" xfId="87"/>
    <cellStyle name="Поле ввода" xfId="88"/>
    <cellStyle name="Пояснение" xfId="89"/>
    <cellStyle name="Примечание" xfId="90"/>
    <cellStyle name="Percent" xfId="91"/>
    <cellStyle name="Связанная ячейка" xfId="92"/>
    <cellStyle name="Стиль 1" xfId="93"/>
    <cellStyle name="Текст предупреждения" xfId="94"/>
    <cellStyle name="Текстовый" xfId="95"/>
    <cellStyle name="Тысячи [0]_3Com" xfId="96"/>
    <cellStyle name="Тысячи_3Com" xfId="97"/>
    <cellStyle name="Comma" xfId="98"/>
    <cellStyle name="Comma [0]" xfId="99"/>
    <cellStyle name="Формула" xfId="100"/>
    <cellStyle name="ФормулаВБ" xfId="101"/>
    <cellStyle name="ФормулаНаКонтроль" xfId="102"/>
    <cellStyle name="Хороший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5.e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3</xdr:row>
      <xdr:rowOff>0</xdr:rowOff>
    </xdr:from>
    <xdr:to>
      <xdr:col>7</xdr:col>
      <xdr:colOff>1676400</xdr:colOff>
      <xdr:row>3</xdr:row>
      <xdr:rowOff>304800</xdr:rowOff>
    </xdr:to>
    <xdr:pic>
      <xdr:nvPicPr>
        <xdr:cNvPr id="1" name="CmdRees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238250"/>
          <a:ext cx="3009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vmlDrawing" Target="../drawings/vmlDrawing1.vml" /><Relationship Id="rId1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4"/>
  <dimension ref="B2:N58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74" customWidth="1"/>
    <col min="3" max="3" width="15.8515625" style="274" customWidth="1"/>
    <col min="4" max="12" width="9.140625" style="274" customWidth="1"/>
    <col min="13" max="13" width="36.7109375" style="274" customWidth="1"/>
    <col min="14" max="16384" width="9.140625" style="274" customWidth="1"/>
  </cols>
  <sheetData>
    <row r="2" spans="2:14" ht="12" thickBot="1">
      <c r="B2" s="271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3"/>
    </row>
    <row r="3" spans="2:14" ht="21.75" customHeight="1" thickBot="1">
      <c r="B3" s="275"/>
      <c r="C3" s="360" t="s">
        <v>1429</v>
      </c>
      <c r="D3" s="361"/>
      <c r="E3" s="361"/>
      <c r="F3" s="361"/>
      <c r="G3" s="361"/>
      <c r="H3" s="361"/>
      <c r="I3" s="361"/>
      <c r="J3" s="361"/>
      <c r="K3" s="361"/>
      <c r="L3" s="361"/>
      <c r="M3" s="362"/>
      <c r="N3" s="276"/>
    </row>
    <row r="4" spans="2:14" ht="18.75" customHeight="1">
      <c r="B4" s="275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6"/>
    </row>
    <row r="5" spans="2:14" ht="11.25">
      <c r="B5" s="275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6"/>
    </row>
    <row r="6" spans="2:14" ht="11.25">
      <c r="B6" s="275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6"/>
    </row>
    <row r="7" spans="2:14" ht="11.25">
      <c r="B7" s="275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6"/>
    </row>
    <row r="8" spans="2:14" ht="11.25">
      <c r="B8" s="275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6"/>
    </row>
    <row r="9" spans="2:14" ht="11.25">
      <c r="B9" s="275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6"/>
    </row>
    <row r="10" spans="2:14" ht="11.25">
      <c r="B10" s="275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6"/>
    </row>
    <row r="11" spans="2:14" ht="11.25">
      <c r="B11" s="275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6"/>
    </row>
    <row r="12" spans="2:14" ht="11.25">
      <c r="B12" s="275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6"/>
    </row>
    <row r="13" spans="2:14" ht="11.25">
      <c r="B13" s="275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6"/>
    </row>
    <row r="14" spans="2:14" ht="11.25">
      <c r="B14" s="275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6"/>
    </row>
    <row r="15" spans="2:14" ht="11.25">
      <c r="B15" s="275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6"/>
    </row>
    <row r="16" spans="2:14" ht="11.25">
      <c r="B16" s="275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6"/>
    </row>
    <row r="17" spans="2:14" ht="11.25">
      <c r="B17" s="275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6"/>
    </row>
    <row r="18" spans="2:14" ht="11.25">
      <c r="B18" s="275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6"/>
    </row>
    <row r="19" spans="2:14" ht="11.25">
      <c r="B19" s="275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8"/>
      <c r="N19" s="276"/>
    </row>
    <row r="20" spans="2:14" ht="11.25">
      <c r="B20" s="275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6"/>
    </row>
    <row r="21" spans="2:14" ht="11.25">
      <c r="B21" s="275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6"/>
    </row>
    <row r="22" spans="2:14" ht="11.25">
      <c r="B22" s="275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6"/>
    </row>
    <row r="23" spans="2:14" ht="11.25">
      <c r="B23" s="275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6"/>
    </row>
    <row r="24" spans="2:14" ht="11.25">
      <c r="B24" s="275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6"/>
    </row>
    <row r="25" spans="2:14" ht="11.25">
      <c r="B25" s="275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6"/>
    </row>
    <row r="26" spans="2:14" ht="11.25">
      <c r="B26" s="275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6"/>
    </row>
    <row r="27" spans="2:14" ht="11.25">
      <c r="B27" s="275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6"/>
    </row>
    <row r="28" spans="2:14" ht="11.25">
      <c r="B28" s="275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6"/>
    </row>
    <row r="29" spans="2:14" ht="11.25">
      <c r="B29" s="275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6"/>
    </row>
    <row r="30" spans="2:14" ht="11.25">
      <c r="B30" s="275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6"/>
    </row>
    <row r="31" spans="2:14" ht="11.25">
      <c r="B31" s="275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6"/>
    </row>
    <row r="32" spans="2:14" ht="11.25">
      <c r="B32" s="275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6"/>
    </row>
    <row r="33" spans="2:14" ht="11.25">
      <c r="B33" s="275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6"/>
    </row>
    <row r="34" spans="2:14" ht="11.25">
      <c r="B34" s="275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6"/>
    </row>
    <row r="35" spans="2:14" ht="11.25">
      <c r="B35" s="275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6"/>
    </row>
    <row r="36" spans="2:14" ht="11.25">
      <c r="B36" s="275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6"/>
    </row>
    <row r="37" spans="2:14" ht="11.25">
      <c r="B37" s="275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6"/>
    </row>
    <row r="38" spans="2:14" ht="11.25">
      <c r="B38" s="275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6"/>
    </row>
    <row r="39" spans="2:14" ht="11.25">
      <c r="B39" s="275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6"/>
    </row>
    <row r="40" spans="2:14" ht="11.25">
      <c r="B40" s="275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6"/>
    </row>
    <row r="41" spans="2:14" ht="11.25">
      <c r="B41" s="275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6"/>
    </row>
    <row r="42" spans="2:14" ht="11.25">
      <c r="B42" s="275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6"/>
    </row>
    <row r="43" spans="2:14" ht="11.25">
      <c r="B43" s="275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6"/>
    </row>
    <row r="44" spans="2:14" ht="11.25">
      <c r="B44" s="275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6"/>
    </row>
    <row r="45" spans="2:14" ht="11.25">
      <c r="B45" s="275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6"/>
    </row>
    <row r="46" spans="2:14" ht="11.25">
      <c r="B46" s="275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6"/>
    </row>
    <row r="47" spans="2:14" ht="11.25">
      <c r="B47" s="275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6"/>
    </row>
    <row r="48" spans="2:14" ht="11.25">
      <c r="B48" s="275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6"/>
    </row>
    <row r="49" spans="2:14" ht="11.25">
      <c r="B49" s="275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6"/>
    </row>
    <row r="50" spans="2:14" ht="9.75" customHeight="1">
      <c r="B50" s="275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6"/>
    </row>
    <row r="51" spans="2:14" ht="9.75" customHeight="1">
      <c r="B51" s="275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6"/>
    </row>
    <row r="52" spans="2:14" ht="9.75" customHeight="1">
      <c r="B52" s="275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6"/>
    </row>
    <row r="53" spans="2:14" ht="9.75" customHeight="1">
      <c r="B53" s="275"/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6"/>
    </row>
    <row r="54" spans="2:14" ht="9.75" customHeight="1">
      <c r="B54" s="275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6"/>
    </row>
    <row r="55" spans="2:14" ht="11.25">
      <c r="B55" s="275"/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6"/>
    </row>
    <row r="56" spans="2:14" ht="11.25">
      <c r="B56" s="275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6"/>
    </row>
    <row r="57" spans="2:14" ht="11.25">
      <c r="B57" s="275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6"/>
    </row>
    <row r="58" spans="2:14" ht="11.25">
      <c r="B58" s="279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1"/>
    </row>
  </sheetData>
  <sheetProtection password="FA9C" sheet="1" objects="1" scenarios="1" formatColumns="0" formatRows="0"/>
  <mergeCells count="1">
    <mergeCell ref="C3:M3"/>
  </mergeCells>
  <printOptions/>
  <pageMargins left="0.75" right="0.75" top="1" bottom="1" header="0.5" footer="0.5"/>
  <pageSetup horizontalDpi="600" verticalDpi="600" orientation="portrait" paperSize="9" r:id="rId14"/>
  <legacyDrawing r:id="rId13"/>
  <oleObjects>
    <oleObject progId="Word.Document.8" shapeId="907295" r:id="rId1"/>
    <oleObject progId="Word.Document.8" shapeId="907296" r:id="rId2"/>
    <oleObject progId="Word.Document.8" shapeId="907297" r:id="rId3"/>
    <oleObject progId="Word.Document.8" shapeId="907298" r:id="rId4"/>
    <oleObject progId="Word.Document.8" shapeId="907299" r:id="rId5"/>
    <oleObject progId="Word.Document.8" shapeId="907300" r:id="rId6"/>
    <oleObject progId="Word.Document.8" shapeId="907301" r:id="rId7"/>
    <oleObject progId="Word.Document.8" shapeId="907302" r:id="rId8"/>
    <oleObject progId="Word.Document.8" shapeId="907303" r:id="rId9"/>
    <oleObject progId="Word.Document.8" shapeId="907304" r:id="rId10"/>
    <oleObject progId="Word.Document.8" shapeId="907305" r:id="rId11"/>
    <oleObject progId="Word.Document.8" shapeId="907306" r:id="rId1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1"/>
  <sheetViews>
    <sheetView workbookViewId="0" topLeftCell="A1">
      <selection activeCell="A1" sqref="A1"/>
    </sheetView>
  </sheetViews>
  <sheetFormatPr defaultColWidth="9.140625" defaultRowHeight="11.25"/>
  <cols>
    <col min="1" max="1" width="24.7109375" style="0" customWidth="1"/>
    <col min="2" max="7" width="19.00390625" style="0" customWidth="1"/>
    <col min="8" max="16384" width="7.00390625" style="0" customWidth="1"/>
  </cols>
  <sheetData>
    <row r="1" ht="11.25">
      <c r="G1" s="2" t="s">
        <v>1349</v>
      </c>
    </row>
    <row r="2" spans="1:7" ht="19.5">
      <c r="A2" s="16" t="s">
        <v>1325</v>
      </c>
      <c r="B2" s="3"/>
      <c r="C2" s="3"/>
      <c r="D2" s="3"/>
      <c r="E2" s="3"/>
      <c r="F2" s="3"/>
      <c r="G2" s="3"/>
    </row>
    <row r="3" spans="1:7" ht="11.25">
      <c r="A3" s="11"/>
      <c r="B3" s="11"/>
      <c r="C3" s="11"/>
      <c r="D3" s="11"/>
      <c r="E3" s="11"/>
      <c r="F3" s="11"/>
      <c r="G3" s="11"/>
    </row>
    <row r="4" spans="1:7" ht="11.25">
      <c r="A4" s="12"/>
      <c r="B4" s="3"/>
      <c r="C4" s="3"/>
      <c r="D4" s="3"/>
      <c r="E4" s="3"/>
      <c r="F4" s="3"/>
      <c r="G4" s="3"/>
    </row>
    <row r="5" spans="1:7" s="1" customFormat="1" ht="12" thickBot="1">
      <c r="A5" s="7"/>
      <c r="B5" s="7"/>
      <c r="C5" s="7"/>
      <c r="D5" s="7"/>
      <c r="E5" s="7"/>
      <c r="F5" s="7"/>
      <c r="G5" s="7"/>
    </row>
    <row r="6" spans="1:7" ht="23.25" customHeight="1">
      <c r="A6" s="9" t="s">
        <v>1350</v>
      </c>
      <c r="B6" s="469" t="s">
        <v>1366</v>
      </c>
      <c r="C6" s="469"/>
      <c r="D6" s="469"/>
      <c r="E6" s="469"/>
      <c r="F6" s="469"/>
      <c r="G6" s="470"/>
    </row>
    <row r="7" spans="1:7" ht="23.25" customHeight="1" thickBot="1">
      <c r="A7" s="6" t="s">
        <v>1351</v>
      </c>
      <c r="B7" s="467" t="s">
        <v>1360</v>
      </c>
      <c r="C7" s="467"/>
      <c r="D7" s="467"/>
      <c r="E7" s="467"/>
      <c r="F7" s="467"/>
      <c r="G7" s="468"/>
    </row>
    <row r="8" s="1" customFormat="1" ht="11.25"/>
    <row r="9" spans="1:7" ht="12" thickBot="1">
      <c r="A9" s="464" t="s">
        <v>1352</v>
      </c>
      <c r="B9" s="465"/>
      <c r="C9" s="465"/>
      <c r="D9" s="465"/>
      <c r="E9" s="465"/>
      <c r="F9" s="465"/>
      <c r="G9" s="466"/>
    </row>
    <row r="10" spans="1:7" ht="45">
      <c r="A10" s="19" t="s">
        <v>1353</v>
      </c>
      <c r="B10" s="20" t="s">
        <v>1363</v>
      </c>
      <c r="C10" s="20" t="s">
        <v>1354</v>
      </c>
      <c r="D10" s="20" t="s">
        <v>1355</v>
      </c>
      <c r="E10" s="20" t="s">
        <v>1356</v>
      </c>
      <c r="F10" s="20" t="s">
        <v>1357</v>
      </c>
      <c r="G10" s="21" t="s">
        <v>1358</v>
      </c>
    </row>
    <row r="11" spans="1:7" ht="11.25">
      <c r="A11" s="10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8">
        <v>7</v>
      </c>
    </row>
    <row r="12" spans="1:7" ht="12" thickBot="1">
      <c r="A12" s="6" t="s">
        <v>1372</v>
      </c>
      <c r="B12" s="22" t="s">
        <v>1373</v>
      </c>
      <c r="C12" s="22" t="s">
        <v>1370</v>
      </c>
      <c r="D12" s="22" t="s">
        <v>1367</v>
      </c>
      <c r="E12" s="22" t="s">
        <v>1369</v>
      </c>
      <c r="F12" s="22" t="s">
        <v>1371</v>
      </c>
      <c r="G12" s="23" t="s">
        <v>1368</v>
      </c>
    </row>
    <row r="13" ht="12" thickBot="1"/>
    <row r="14" spans="1:2" ht="11.25">
      <c r="A14" s="9" t="s">
        <v>1347</v>
      </c>
      <c r="B14" s="13">
        <v>2007</v>
      </c>
    </row>
    <row r="15" spans="1:2" ht="11.25">
      <c r="A15" s="5" t="s">
        <v>1348</v>
      </c>
      <c r="B15" s="14">
        <f>B14-1</f>
        <v>2006</v>
      </c>
    </row>
    <row r="16" spans="1:2" ht="12" thickBot="1">
      <c r="A16" s="6" t="s">
        <v>1359</v>
      </c>
      <c r="B16" s="15">
        <f>БазовыйПериод-1</f>
        <v>2005</v>
      </c>
    </row>
    <row r="18" spans="1:3" ht="11.25">
      <c r="A18" t="s">
        <v>1364</v>
      </c>
      <c r="B18" s="24">
        <v>38870</v>
      </c>
      <c r="C18" t="s">
        <v>1365</v>
      </c>
    </row>
    <row r="23" spans="1:6" ht="11.25">
      <c r="A23" s="1"/>
      <c r="B23" s="1"/>
      <c r="C23" s="1"/>
      <c r="D23" s="1"/>
      <c r="E23" s="1"/>
      <c r="F23" s="1"/>
    </row>
    <row r="24" spans="1:6" ht="11.25">
      <c r="A24" s="1"/>
      <c r="B24" s="1"/>
      <c r="C24" s="1"/>
      <c r="D24" s="1"/>
      <c r="E24" s="1"/>
      <c r="F24" s="1"/>
    </row>
    <row r="25" spans="1:6" ht="11.25">
      <c r="A25" s="1"/>
      <c r="B25" s="1"/>
      <c r="C25" s="1"/>
      <c r="D25" s="1"/>
      <c r="E25" s="1"/>
      <c r="F25" s="1"/>
    </row>
    <row r="26" spans="1:6" ht="11.25">
      <c r="A26" s="1"/>
      <c r="B26" s="1"/>
      <c r="C26" s="1"/>
      <c r="D26" s="1"/>
      <c r="E26" s="1"/>
      <c r="F26" s="1"/>
    </row>
    <row r="27" spans="1:6" ht="11.25">
      <c r="A27" s="1"/>
      <c r="B27" s="1"/>
      <c r="C27" s="1"/>
      <c r="D27" s="1"/>
      <c r="E27" s="1"/>
      <c r="F27" s="1"/>
    </row>
    <row r="28" spans="1:6" ht="11.25">
      <c r="A28" s="1"/>
      <c r="B28" s="1"/>
      <c r="C28" s="1"/>
      <c r="D28" s="1"/>
      <c r="E28" s="1"/>
      <c r="F28" s="1"/>
    </row>
    <row r="29" spans="1:6" ht="11.25">
      <c r="A29" s="1"/>
      <c r="B29" s="1"/>
      <c r="C29" s="1"/>
      <c r="D29" s="1"/>
      <c r="E29" s="1"/>
      <c r="F29" s="1"/>
    </row>
    <row r="30" spans="1:6" ht="11.25">
      <c r="A30" s="1"/>
      <c r="B30" s="1"/>
      <c r="C30" s="1"/>
      <c r="D30" s="1"/>
      <c r="E30" s="1"/>
      <c r="F30" s="1"/>
    </row>
    <row r="31" spans="1:6" ht="11.25">
      <c r="A31" s="1"/>
      <c r="B31" s="1"/>
      <c r="C31" s="1"/>
      <c r="D31" s="1"/>
      <c r="E31" s="1"/>
      <c r="F31" s="1"/>
    </row>
    <row r="32" spans="1:6" ht="11.25">
      <c r="A32" s="1"/>
      <c r="B32" s="1"/>
      <c r="C32" s="1"/>
      <c r="D32" s="1"/>
      <c r="E32" s="1"/>
      <c r="F32" s="1"/>
    </row>
    <row r="33" spans="1:6" ht="11.25">
      <c r="A33" s="1"/>
      <c r="B33" s="1"/>
      <c r="C33" s="1"/>
      <c r="D33" s="1"/>
      <c r="E33" s="1"/>
      <c r="F33" s="1"/>
    </row>
    <row r="34" spans="1:6" ht="11.25">
      <c r="A34" s="1"/>
      <c r="B34" s="1"/>
      <c r="C34" s="1"/>
      <c r="D34" s="1"/>
      <c r="E34" s="1"/>
      <c r="F34" s="1"/>
    </row>
    <row r="35" spans="1:6" ht="11.25">
      <c r="A35" s="1"/>
      <c r="B35" s="1"/>
      <c r="C35" s="1"/>
      <c r="D35" s="1"/>
      <c r="E35" s="1"/>
      <c r="F35" s="1"/>
    </row>
    <row r="36" spans="1:6" ht="11.25">
      <c r="A36" s="1"/>
      <c r="B36" s="1"/>
      <c r="C36" s="1"/>
      <c r="D36" s="1"/>
      <c r="E36" s="1"/>
      <c r="F36" s="1"/>
    </row>
    <row r="37" spans="1:6" ht="11.25">
      <c r="A37" s="1"/>
      <c r="B37" s="1"/>
      <c r="C37" s="1"/>
      <c r="D37" s="1"/>
      <c r="E37" s="1"/>
      <c r="F37" s="1"/>
    </row>
    <row r="38" spans="1:6" ht="11.25">
      <c r="A38" s="1"/>
      <c r="B38" s="1"/>
      <c r="C38" s="1"/>
      <c r="D38" s="1"/>
      <c r="E38" s="1"/>
      <c r="F38" s="1"/>
    </row>
    <row r="39" spans="1:6" ht="11.25">
      <c r="A39" s="1"/>
      <c r="B39" s="1"/>
      <c r="C39" s="1"/>
      <c r="D39" s="1"/>
      <c r="E39" s="1"/>
      <c r="F39" s="1"/>
    </row>
    <row r="40" spans="1:6" ht="11.25">
      <c r="A40" s="1"/>
      <c r="B40" s="1"/>
      <c r="C40" s="1"/>
      <c r="D40" s="1"/>
      <c r="E40" s="1"/>
      <c r="F40" s="1"/>
    </row>
    <row r="41" spans="1:6" ht="11.25">
      <c r="A41" s="1"/>
      <c r="B41" s="1"/>
      <c r="C41" s="1"/>
      <c r="D41" s="1"/>
      <c r="E41" s="1"/>
      <c r="F41" s="1"/>
    </row>
  </sheetData>
  <sheetProtection password="E408" sheet="1" objects="1" scenarios="1" formatCells="0"/>
  <protectedRanges>
    <protectedRange sqref="A12:G12" name="Диапазон2"/>
    <protectedRange sqref="B6:G7" name="Диапазон1"/>
  </protectedRanges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1"/>
  <sheetViews>
    <sheetView workbookViewId="0" topLeftCell="A1">
      <selection activeCell="A1" sqref="A1"/>
    </sheetView>
  </sheetViews>
  <sheetFormatPr defaultColWidth="9.140625" defaultRowHeight="11.25"/>
  <cols>
    <col min="1" max="1" width="24.7109375" style="26" customWidth="1"/>
    <col min="2" max="7" width="19.00390625" style="26" customWidth="1"/>
    <col min="8" max="16384" width="7.00390625" style="26" customWidth="1"/>
  </cols>
  <sheetData>
    <row r="1" spans="1:7" ht="23.25" customHeight="1">
      <c r="A1" s="25"/>
      <c r="G1" s="27" t="s">
        <v>1349</v>
      </c>
    </row>
    <row r="2" spans="1:7" ht="31.5" customHeight="1">
      <c r="A2" s="50" t="s">
        <v>1393</v>
      </c>
      <c r="B2" s="28"/>
      <c r="C2" s="28"/>
      <c r="D2" s="28"/>
      <c r="E2" s="28"/>
      <c r="F2" s="28"/>
      <c r="G2" s="28"/>
    </row>
    <row r="3" spans="1:7" ht="12">
      <c r="A3" s="29"/>
      <c r="B3" s="29"/>
      <c r="C3" s="29"/>
      <c r="D3" s="29"/>
      <c r="E3" s="29"/>
      <c r="F3" s="29"/>
      <c r="G3" s="29"/>
    </row>
    <row r="4" spans="1:7" ht="12">
      <c r="A4" s="30"/>
      <c r="B4" s="28"/>
      <c r="C4" s="28"/>
      <c r="D4" s="28"/>
      <c r="E4" s="28"/>
      <c r="F4" s="28"/>
      <c r="G4" s="28"/>
    </row>
    <row r="5" spans="1:7" s="32" customFormat="1" ht="12.75" thickBot="1">
      <c r="A5" s="31"/>
      <c r="B5" s="31"/>
      <c r="C5" s="31"/>
      <c r="D5" s="31"/>
      <c r="E5" s="31"/>
      <c r="F5" s="31"/>
      <c r="G5" s="31"/>
    </row>
    <row r="6" spans="1:7" ht="23.25" customHeight="1">
      <c r="A6" s="33" t="s">
        <v>1350</v>
      </c>
      <c r="B6" s="476"/>
      <c r="C6" s="476"/>
      <c r="D6" s="476"/>
      <c r="E6" s="476"/>
      <c r="F6" s="476"/>
      <c r="G6" s="477"/>
    </row>
    <row r="7" spans="1:7" ht="23.25" customHeight="1" thickBot="1">
      <c r="A7" s="34" t="s">
        <v>1351</v>
      </c>
      <c r="B7" s="474" t="s">
        <v>1360</v>
      </c>
      <c r="C7" s="474"/>
      <c r="D7" s="474"/>
      <c r="E7" s="474"/>
      <c r="F7" s="474"/>
      <c r="G7" s="475"/>
    </row>
    <row r="8" s="32" customFormat="1" ht="12"/>
    <row r="9" spans="1:7" ht="12.75" thickBot="1">
      <c r="A9" s="471" t="s">
        <v>1352</v>
      </c>
      <c r="B9" s="472"/>
      <c r="C9" s="472"/>
      <c r="D9" s="472"/>
      <c r="E9" s="472"/>
      <c r="F9" s="472"/>
      <c r="G9" s="473"/>
    </row>
    <row r="10" spans="1:7" ht="48">
      <c r="A10" s="35" t="s">
        <v>1353</v>
      </c>
      <c r="B10" s="36" t="s">
        <v>1362</v>
      </c>
      <c r="C10" s="36" t="s">
        <v>1354</v>
      </c>
      <c r="D10" s="36" t="s">
        <v>1355</v>
      </c>
      <c r="E10" s="36" t="s">
        <v>1356</v>
      </c>
      <c r="F10" s="36" t="s">
        <v>1357</v>
      </c>
      <c r="G10" s="37" t="s">
        <v>1358</v>
      </c>
    </row>
    <row r="11" spans="1:7" ht="12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40">
        <v>7</v>
      </c>
    </row>
    <row r="12" spans="1:7" ht="12.75" thickBot="1">
      <c r="A12" s="41"/>
      <c r="B12" s="42"/>
      <c r="C12" s="42"/>
      <c r="D12" s="42"/>
      <c r="E12" s="42"/>
      <c r="F12" s="42"/>
      <c r="G12" s="43"/>
    </row>
    <row r="13" ht="12.75" thickBot="1"/>
    <row r="14" spans="1:2" ht="12">
      <c r="A14" s="44" t="s">
        <v>1347</v>
      </c>
      <c r="B14" s="45">
        <v>2008</v>
      </c>
    </row>
    <row r="15" spans="1:2" ht="12">
      <c r="A15" s="46" t="s">
        <v>1348</v>
      </c>
      <c r="B15" s="47">
        <f>B14-1</f>
        <v>2007</v>
      </c>
    </row>
    <row r="16" spans="1:2" ht="12.75" thickBot="1">
      <c r="A16" s="48" t="s">
        <v>1359</v>
      </c>
      <c r="B16" s="49">
        <f>БазовыйПериод-1</f>
        <v>2005</v>
      </c>
    </row>
    <row r="23" spans="1:6" ht="12">
      <c r="A23" s="32"/>
      <c r="B23" s="32"/>
      <c r="C23" s="32"/>
      <c r="D23" s="32"/>
      <c r="E23" s="32"/>
      <c r="F23" s="32"/>
    </row>
    <row r="24" spans="1:6" ht="12">
      <c r="A24" s="32"/>
      <c r="B24" s="32"/>
      <c r="C24" s="32"/>
      <c r="D24" s="32"/>
      <c r="E24" s="32"/>
      <c r="F24" s="32"/>
    </row>
    <row r="25" spans="1:6" ht="12">
      <c r="A25" s="32"/>
      <c r="B25" s="32"/>
      <c r="C25" s="32"/>
      <c r="D25" s="32"/>
      <c r="E25" s="32"/>
      <c r="F25" s="32"/>
    </row>
    <row r="26" spans="1:6" ht="12">
      <c r="A26" s="32"/>
      <c r="B26" s="32"/>
      <c r="C26" s="32"/>
      <c r="D26" s="32"/>
      <c r="E26" s="32"/>
      <c r="F26" s="32"/>
    </row>
    <row r="27" spans="1:6" ht="12">
      <c r="A27" s="32"/>
      <c r="B27" s="32"/>
      <c r="C27" s="32"/>
      <c r="D27" s="32"/>
      <c r="E27" s="32"/>
      <c r="F27" s="32"/>
    </row>
    <row r="28" spans="1:6" ht="12">
      <c r="A28" s="32"/>
      <c r="B28" s="32"/>
      <c r="C28" s="32"/>
      <c r="D28" s="32"/>
      <c r="E28" s="32"/>
      <c r="F28" s="32"/>
    </row>
    <row r="29" spans="1:6" ht="12">
      <c r="A29" s="32"/>
      <c r="B29" s="32"/>
      <c r="C29" s="32"/>
      <c r="D29" s="32"/>
      <c r="E29" s="32"/>
      <c r="F29" s="32"/>
    </row>
    <row r="30" spans="1:6" ht="12">
      <c r="A30" s="32"/>
      <c r="B30" s="32"/>
      <c r="C30" s="32"/>
      <c r="D30" s="32"/>
      <c r="E30" s="32"/>
      <c r="F30" s="32"/>
    </row>
    <row r="31" spans="1:6" ht="12">
      <c r="A31" s="32"/>
      <c r="B31" s="32"/>
      <c r="C31" s="32"/>
      <c r="D31" s="32"/>
      <c r="E31" s="32"/>
      <c r="F31" s="32"/>
    </row>
    <row r="32" spans="1:6" ht="12">
      <c r="A32" s="32"/>
      <c r="B32" s="32"/>
      <c r="C32" s="32"/>
      <c r="D32" s="32"/>
      <c r="E32" s="32"/>
      <c r="F32" s="32"/>
    </row>
    <row r="33" spans="1:6" ht="12">
      <c r="A33" s="32"/>
      <c r="B33" s="32"/>
      <c r="C33" s="32"/>
      <c r="D33" s="32"/>
      <c r="E33" s="32"/>
      <c r="F33" s="32"/>
    </row>
    <row r="34" spans="1:6" ht="12">
      <c r="A34" s="32"/>
      <c r="B34" s="32"/>
      <c r="C34" s="32"/>
      <c r="D34" s="32"/>
      <c r="E34" s="32"/>
      <c r="F34" s="32"/>
    </row>
    <row r="35" spans="1:6" ht="12">
      <c r="A35" s="32"/>
      <c r="B35" s="32"/>
      <c r="C35" s="32"/>
      <c r="D35" s="32"/>
      <c r="E35" s="32"/>
      <c r="F35" s="32"/>
    </row>
    <row r="36" spans="1:6" ht="12">
      <c r="A36" s="32"/>
      <c r="B36" s="32"/>
      <c r="C36" s="32"/>
      <c r="D36" s="32"/>
      <c r="E36" s="32"/>
      <c r="F36" s="32"/>
    </row>
    <row r="37" spans="1:6" ht="12">
      <c r="A37" s="32"/>
      <c r="B37" s="32"/>
      <c r="C37" s="32"/>
      <c r="D37" s="32"/>
      <c r="E37" s="32"/>
      <c r="F37" s="32"/>
    </row>
    <row r="38" spans="1:6" ht="12">
      <c r="A38" s="32"/>
      <c r="B38" s="32"/>
      <c r="C38" s="32"/>
      <c r="D38" s="32"/>
      <c r="E38" s="32"/>
      <c r="F38" s="32"/>
    </row>
    <row r="39" spans="1:6" ht="12">
      <c r="A39" s="32"/>
      <c r="B39" s="32"/>
      <c r="C39" s="32"/>
      <c r="D39" s="32"/>
      <c r="E39" s="32"/>
      <c r="F39" s="32"/>
    </row>
    <row r="40" spans="1:6" ht="12">
      <c r="A40" s="32"/>
      <c r="B40" s="32"/>
      <c r="C40" s="32"/>
      <c r="D40" s="32"/>
      <c r="E40" s="32"/>
      <c r="F40" s="32"/>
    </row>
    <row r="41" spans="1:6" ht="12">
      <c r="A41" s="32"/>
      <c r="B41" s="32"/>
      <c r="C41" s="32"/>
      <c r="D41" s="32"/>
      <c r="E41" s="32"/>
      <c r="F41" s="32"/>
    </row>
  </sheetData>
  <sheetProtection formatColumns="0" formatRows="0"/>
  <mergeCells count="3">
    <mergeCell ref="A9:G9"/>
    <mergeCell ref="B7:G7"/>
    <mergeCell ref="B6:G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1:K1000"/>
  <sheetViews>
    <sheetView workbookViewId="0" topLeftCell="A1">
      <selection activeCell="A1" sqref="A1"/>
    </sheetView>
  </sheetViews>
  <sheetFormatPr defaultColWidth="9.140625" defaultRowHeight="11.25"/>
  <cols>
    <col min="1" max="1" width="19.57421875" style="98" bestFit="1" customWidth="1"/>
    <col min="2" max="2" width="36.28125" style="311" bestFit="1" customWidth="1"/>
    <col min="3" max="3" width="36.28125" style="98" bestFit="1" customWidth="1"/>
    <col min="4" max="4" width="9.00390625" style="312" bestFit="1" customWidth="1"/>
    <col min="6" max="7" width="9.00390625" style="96" bestFit="1" customWidth="1"/>
    <col min="8" max="10" width="2.421875" style="96" customWidth="1"/>
    <col min="11" max="11" width="5.421875" style="96" customWidth="1"/>
  </cols>
  <sheetData>
    <row r="1" spans="1:11" ht="12.75">
      <c r="A1" s="308" t="s">
        <v>1591</v>
      </c>
      <c r="B1" s="309" t="s">
        <v>1592</v>
      </c>
      <c r="C1" s="93" t="s">
        <v>1593</v>
      </c>
      <c r="D1" s="310" t="s">
        <v>1411</v>
      </c>
      <c r="F1" s="94"/>
      <c r="G1" s="95"/>
      <c r="H1" s="95"/>
      <c r="J1" s="96">
        <v>1</v>
      </c>
      <c r="K1" s="96">
        <v>177</v>
      </c>
    </row>
    <row r="2" spans="2:4" ht="11.25">
      <c r="B2" s="345" t="s">
        <v>375</v>
      </c>
      <c r="C2" s="342" t="s">
        <v>375</v>
      </c>
      <c r="D2" s="342" t="s">
        <v>87</v>
      </c>
    </row>
    <row r="3" spans="2:4" ht="11.25">
      <c r="B3" s="345" t="s">
        <v>375</v>
      </c>
      <c r="C3" s="342" t="s">
        <v>376</v>
      </c>
      <c r="D3" s="342" t="s">
        <v>88</v>
      </c>
    </row>
    <row r="4" spans="2:4" ht="11.25">
      <c r="B4" s="345" t="s">
        <v>375</v>
      </c>
      <c r="C4" s="342" t="s">
        <v>377</v>
      </c>
      <c r="D4" s="342" t="s">
        <v>89</v>
      </c>
    </row>
    <row r="5" spans="2:4" ht="11.25">
      <c r="B5" s="345" t="s">
        <v>375</v>
      </c>
      <c r="C5" s="342" t="s">
        <v>378</v>
      </c>
      <c r="D5" s="342" t="s">
        <v>90</v>
      </c>
    </row>
    <row r="6" spans="2:4" ht="11.25">
      <c r="B6" s="345" t="s">
        <v>375</v>
      </c>
      <c r="C6" s="342" t="s">
        <v>379</v>
      </c>
      <c r="D6" s="342" t="s">
        <v>91</v>
      </c>
    </row>
    <row r="7" spans="2:5" ht="11.25">
      <c r="B7" s="345" t="s">
        <v>375</v>
      </c>
      <c r="C7" s="342" t="s">
        <v>380</v>
      </c>
      <c r="D7" s="342" t="s">
        <v>92</v>
      </c>
      <c r="E7" s="96"/>
    </row>
    <row r="8" spans="2:4" ht="11.25">
      <c r="B8" s="345" t="s">
        <v>375</v>
      </c>
      <c r="C8" s="342" t="s">
        <v>381</v>
      </c>
      <c r="D8" s="342" t="s">
        <v>93</v>
      </c>
    </row>
    <row r="9" spans="2:4" ht="11.25">
      <c r="B9" s="345" t="s">
        <v>375</v>
      </c>
      <c r="C9" s="342" t="s">
        <v>382</v>
      </c>
      <c r="D9" s="342" t="s">
        <v>94</v>
      </c>
    </row>
    <row r="10" spans="2:4" ht="11.25">
      <c r="B10" s="345" t="s">
        <v>375</v>
      </c>
      <c r="C10" s="342" t="s">
        <v>383</v>
      </c>
      <c r="D10" s="342" t="s">
        <v>95</v>
      </c>
    </row>
    <row r="11" spans="2:4" ht="11.25">
      <c r="B11" s="345" t="s">
        <v>375</v>
      </c>
      <c r="C11" s="342" t="s">
        <v>384</v>
      </c>
      <c r="D11" s="342" t="s">
        <v>96</v>
      </c>
    </row>
    <row r="12" spans="2:6" ht="11.25">
      <c r="B12" s="345" t="s">
        <v>375</v>
      </c>
      <c r="C12" s="342" t="s">
        <v>385</v>
      </c>
      <c r="D12" s="342" t="s">
        <v>97</v>
      </c>
      <c r="F12" s="99"/>
    </row>
    <row r="13" spans="2:6" ht="11.25">
      <c r="B13" s="345" t="s">
        <v>375</v>
      </c>
      <c r="C13" s="342" t="s">
        <v>386</v>
      </c>
      <c r="D13" s="342" t="s">
        <v>98</v>
      </c>
      <c r="F13" s="99"/>
    </row>
    <row r="14" spans="2:6" ht="11.25">
      <c r="B14" s="345" t="s">
        <v>375</v>
      </c>
      <c r="C14" s="342" t="s">
        <v>387</v>
      </c>
      <c r="D14" s="342" t="s">
        <v>99</v>
      </c>
      <c r="F14" s="99"/>
    </row>
    <row r="15" spans="2:6" ht="11.25">
      <c r="B15" s="345" t="s">
        <v>375</v>
      </c>
      <c r="C15" s="342" t="s">
        <v>388</v>
      </c>
      <c r="D15" s="342" t="s">
        <v>100</v>
      </c>
      <c r="F15" s="99"/>
    </row>
    <row r="16" spans="2:6" ht="11.25">
      <c r="B16" s="345" t="s">
        <v>375</v>
      </c>
      <c r="C16" s="342" t="s">
        <v>389</v>
      </c>
      <c r="D16" s="342" t="s">
        <v>101</v>
      </c>
      <c r="F16" s="99"/>
    </row>
    <row r="17" spans="2:6" ht="11.25">
      <c r="B17" s="345" t="s">
        <v>375</v>
      </c>
      <c r="C17" s="342" t="s">
        <v>390</v>
      </c>
      <c r="D17" s="342" t="s">
        <v>102</v>
      </c>
      <c r="F17" s="99"/>
    </row>
    <row r="18" spans="2:6" ht="11.25">
      <c r="B18" s="345" t="s">
        <v>375</v>
      </c>
      <c r="C18" s="342" t="s">
        <v>391</v>
      </c>
      <c r="D18" s="342" t="s">
        <v>103</v>
      </c>
      <c r="F18" s="99"/>
    </row>
    <row r="19" spans="2:6" ht="11.25">
      <c r="B19" s="345" t="s">
        <v>375</v>
      </c>
      <c r="C19" s="342" t="s">
        <v>392</v>
      </c>
      <c r="D19" s="342" t="s">
        <v>104</v>
      </c>
      <c r="F19" s="99"/>
    </row>
    <row r="20" spans="2:6" ht="11.25">
      <c r="B20" s="342" t="s">
        <v>375</v>
      </c>
      <c r="C20" s="342" t="s">
        <v>393</v>
      </c>
      <c r="D20" s="342" t="s">
        <v>105</v>
      </c>
      <c r="F20" s="99"/>
    </row>
    <row r="21" spans="2:6" ht="11.25">
      <c r="B21" s="342" t="s">
        <v>375</v>
      </c>
      <c r="C21" s="342" t="s">
        <v>394</v>
      </c>
      <c r="D21" s="342" t="s">
        <v>106</v>
      </c>
      <c r="F21" s="99"/>
    </row>
    <row r="22" spans="2:6" ht="11.25">
      <c r="B22" s="342" t="s">
        <v>375</v>
      </c>
      <c r="C22" s="342" t="s">
        <v>395</v>
      </c>
      <c r="D22" s="342" t="s">
        <v>107</v>
      </c>
      <c r="F22" s="99"/>
    </row>
    <row r="23" spans="2:6" ht="11.25">
      <c r="B23" s="342" t="s">
        <v>375</v>
      </c>
      <c r="C23" s="342" t="s">
        <v>396</v>
      </c>
      <c r="D23" s="342" t="s">
        <v>108</v>
      </c>
      <c r="F23" s="99"/>
    </row>
    <row r="24" spans="2:6" ht="11.25">
      <c r="B24" s="342" t="s">
        <v>397</v>
      </c>
      <c r="C24" s="342" t="s">
        <v>398</v>
      </c>
      <c r="D24" s="342" t="s">
        <v>109</v>
      </c>
      <c r="F24" s="99"/>
    </row>
    <row r="25" spans="2:6" ht="11.25">
      <c r="B25" s="342" t="s">
        <v>397</v>
      </c>
      <c r="C25" s="342" t="s">
        <v>399</v>
      </c>
      <c r="D25" s="342" t="s">
        <v>110</v>
      </c>
      <c r="F25" s="99"/>
    </row>
    <row r="26" spans="2:6" ht="11.25">
      <c r="B26" s="342" t="s">
        <v>400</v>
      </c>
      <c r="C26" s="342" t="s">
        <v>401</v>
      </c>
      <c r="D26" s="342" t="s">
        <v>111</v>
      </c>
      <c r="F26" s="99"/>
    </row>
    <row r="27" spans="2:6" ht="11.25">
      <c r="B27" s="342" t="s">
        <v>402</v>
      </c>
      <c r="C27" s="342" t="s">
        <v>402</v>
      </c>
      <c r="D27" s="342" t="s">
        <v>112</v>
      </c>
      <c r="F27" s="99"/>
    </row>
    <row r="28" spans="2:6" ht="11.25">
      <c r="B28" s="342" t="s">
        <v>402</v>
      </c>
      <c r="C28" s="342" t="s">
        <v>403</v>
      </c>
      <c r="D28" s="342" t="s">
        <v>113</v>
      </c>
      <c r="F28" s="99"/>
    </row>
    <row r="29" spans="2:6" ht="11.25">
      <c r="B29" s="342" t="s">
        <v>402</v>
      </c>
      <c r="C29" s="342" t="s">
        <v>114</v>
      </c>
      <c r="D29" s="342" t="s">
        <v>115</v>
      </c>
      <c r="F29" s="99"/>
    </row>
    <row r="30" spans="2:6" ht="11.25">
      <c r="B30" s="342" t="s">
        <v>404</v>
      </c>
      <c r="C30" s="342" t="s">
        <v>404</v>
      </c>
      <c r="D30" s="342" t="s">
        <v>116</v>
      </c>
      <c r="F30" s="99"/>
    </row>
    <row r="31" spans="2:6" ht="11.25">
      <c r="B31" s="342" t="s">
        <v>404</v>
      </c>
      <c r="C31" s="342" t="s">
        <v>405</v>
      </c>
      <c r="D31" s="342" t="s">
        <v>117</v>
      </c>
      <c r="F31" s="99"/>
    </row>
    <row r="32" spans="2:6" ht="11.25">
      <c r="B32" s="342" t="s">
        <v>406</v>
      </c>
      <c r="C32" s="342" t="s">
        <v>406</v>
      </c>
      <c r="D32" s="342" t="s">
        <v>118</v>
      </c>
      <c r="F32" s="99"/>
    </row>
    <row r="33" spans="2:6" ht="11.25">
      <c r="B33" s="342" t="s">
        <v>406</v>
      </c>
      <c r="C33" s="342" t="s">
        <v>408</v>
      </c>
      <c r="D33" s="342" t="s">
        <v>119</v>
      </c>
      <c r="F33" s="99"/>
    </row>
    <row r="34" spans="2:6" ht="11.25">
      <c r="B34" s="342" t="s">
        <v>410</v>
      </c>
      <c r="C34" s="342" t="s">
        <v>411</v>
      </c>
      <c r="D34" s="342" t="s">
        <v>120</v>
      </c>
      <c r="F34" s="99"/>
    </row>
    <row r="35" spans="2:6" ht="11.25">
      <c r="B35" s="342" t="s">
        <v>410</v>
      </c>
      <c r="C35" s="342" t="s">
        <v>412</v>
      </c>
      <c r="D35" s="342" t="s">
        <v>121</v>
      </c>
      <c r="F35" s="99"/>
    </row>
    <row r="36" spans="2:6" ht="11.25">
      <c r="B36" s="342" t="s">
        <v>410</v>
      </c>
      <c r="C36" s="342" t="s">
        <v>407</v>
      </c>
      <c r="D36" s="342" t="s">
        <v>122</v>
      </c>
      <c r="F36" s="99"/>
    </row>
    <row r="37" spans="2:6" ht="11.25">
      <c r="B37" s="342" t="s">
        <v>410</v>
      </c>
      <c r="C37" s="342" t="s">
        <v>409</v>
      </c>
      <c r="D37" s="342" t="s">
        <v>123</v>
      </c>
      <c r="F37" s="99"/>
    </row>
    <row r="38" spans="2:6" ht="11.25">
      <c r="B38" s="342" t="s">
        <v>410</v>
      </c>
      <c r="C38" s="342" t="s">
        <v>413</v>
      </c>
      <c r="D38" s="342" t="s">
        <v>124</v>
      </c>
      <c r="F38" s="99"/>
    </row>
    <row r="39" spans="2:6" ht="11.25">
      <c r="B39" s="342" t="s">
        <v>410</v>
      </c>
      <c r="C39" s="342" t="s">
        <v>414</v>
      </c>
      <c r="D39" s="342" t="s">
        <v>125</v>
      </c>
      <c r="F39" s="99"/>
    </row>
    <row r="40" spans="2:6" ht="11.25">
      <c r="B40" s="342" t="s">
        <v>410</v>
      </c>
      <c r="C40" s="342" t="s">
        <v>415</v>
      </c>
      <c r="D40" s="342" t="s">
        <v>126</v>
      </c>
      <c r="F40" s="99"/>
    </row>
    <row r="41" spans="2:6" ht="11.25">
      <c r="B41" s="342" t="s">
        <v>410</v>
      </c>
      <c r="C41" s="342" t="s">
        <v>416</v>
      </c>
      <c r="D41" s="342" t="s">
        <v>127</v>
      </c>
      <c r="F41" s="99"/>
    </row>
    <row r="42" spans="2:6" ht="11.25">
      <c r="B42" s="342" t="s">
        <v>410</v>
      </c>
      <c r="C42" s="342" t="s">
        <v>417</v>
      </c>
      <c r="D42" s="342" t="s">
        <v>128</v>
      </c>
      <c r="F42" s="99"/>
    </row>
    <row r="43" spans="2:6" ht="11.25">
      <c r="B43" s="342" t="s">
        <v>410</v>
      </c>
      <c r="C43" s="342" t="s">
        <v>418</v>
      </c>
      <c r="D43" s="342" t="s">
        <v>129</v>
      </c>
      <c r="F43" s="99"/>
    </row>
    <row r="44" spans="2:6" ht="11.25">
      <c r="B44" s="342" t="s">
        <v>410</v>
      </c>
      <c r="C44" s="342" t="s">
        <v>419</v>
      </c>
      <c r="D44" s="342" t="s">
        <v>130</v>
      </c>
      <c r="F44" s="99"/>
    </row>
    <row r="45" spans="2:6" ht="11.25">
      <c r="B45" s="342" t="s">
        <v>410</v>
      </c>
      <c r="C45" s="342" t="s">
        <v>420</v>
      </c>
      <c r="D45" s="342" t="s">
        <v>131</v>
      </c>
      <c r="F45" s="99"/>
    </row>
    <row r="46" spans="2:6" ht="11.25">
      <c r="B46" s="342" t="s">
        <v>410</v>
      </c>
      <c r="C46" s="342" t="s">
        <v>421</v>
      </c>
      <c r="D46" s="342" t="s">
        <v>132</v>
      </c>
      <c r="F46" s="99"/>
    </row>
    <row r="47" spans="2:6" ht="11.25">
      <c r="B47" s="342" t="s">
        <v>410</v>
      </c>
      <c r="C47" s="342" t="s">
        <v>422</v>
      </c>
      <c r="D47" s="342" t="s">
        <v>133</v>
      </c>
      <c r="F47" s="99"/>
    </row>
    <row r="48" spans="2:6" ht="11.25">
      <c r="B48" s="342" t="s">
        <v>410</v>
      </c>
      <c r="C48" s="342" t="s">
        <v>423</v>
      </c>
      <c r="D48" s="342" t="s">
        <v>134</v>
      </c>
      <c r="F48" s="99"/>
    </row>
    <row r="49" spans="2:6" ht="11.25">
      <c r="B49" s="342" t="s">
        <v>410</v>
      </c>
      <c r="C49" s="342" t="s">
        <v>424</v>
      </c>
      <c r="D49" s="342" t="s">
        <v>135</v>
      </c>
      <c r="F49" s="99"/>
    </row>
    <row r="50" spans="2:6" ht="11.25">
      <c r="B50" s="342" t="s">
        <v>410</v>
      </c>
      <c r="C50" s="342" t="s">
        <v>425</v>
      </c>
      <c r="D50" s="342" t="s">
        <v>136</v>
      </c>
      <c r="F50" s="99"/>
    </row>
    <row r="51" spans="2:6" ht="11.25">
      <c r="B51" s="342" t="s">
        <v>410</v>
      </c>
      <c r="C51" s="342" t="s">
        <v>137</v>
      </c>
      <c r="D51" s="342" t="s">
        <v>138</v>
      </c>
      <c r="F51" s="99"/>
    </row>
    <row r="52" spans="2:6" ht="11.25">
      <c r="B52" s="342" t="s">
        <v>410</v>
      </c>
      <c r="C52" s="342" t="s">
        <v>426</v>
      </c>
      <c r="D52" s="342" t="s">
        <v>139</v>
      </c>
      <c r="F52" s="99"/>
    </row>
    <row r="53" spans="2:6" ht="11.25">
      <c r="B53" s="342" t="s">
        <v>410</v>
      </c>
      <c r="C53" s="342" t="s">
        <v>427</v>
      </c>
      <c r="D53" s="342" t="s">
        <v>140</v>
      </c>
      <c r="F53" s="99"/>
    </row>
    <row r="54" spans="2:6" ht="11.25">
      <c r="B54" s="342" t="s">
        <v>410</v>
      </c>
      <c r="C54" s="342" t="s">
        <v>428</v>
      </c>
      <c r="D54" s="342" t="s">
        <v>141</v>
      </c>
      <c r="F54" s="99"/>
    </row>
    <row r="55" spans="2:6" ht="11.25">
      <c r="B55" s="342" t="s">
        <v>410</v>
      </c>
      <c r="C55" s="342" t="s">
        <v>429</v>
      </c>
      <c r="D55" s="342" t="s">
        <v>142</v>
      </c>
      <c r="F55" s="99"/>
    </row>
    <row r="56" spans="2:6" ht="11.25">
      <c r="B56" s="342" t="s">
        <v>410</v>
      </c>
      <c r="C56" s="342" t="s">
        <v>430</v>
      </c>
      <c r="D56" s="342" t="s">
        <v>143</v>
      </c>
      <c r="F56" s="99"/>
    </row>
    <row r="57" spans="2:6" ht="11.25">
      <c r="B57" s="342" t="s">
        <v>410</v>
      </c>
      <c r="C57" s="342" t="s">
        <v>431</v>
      </c>
      <c r="D57" s="342" t="s">
        <v>144</v>
      </c>
      <c r="F57" s="99"/>
    </row>
    <row r="58" spans="2:6" ht="11.25">
      <c r="B58" s="342" t="s">
        <v>410</v>
      </c>
      <c r="C58" s="342" t="s">
        <v>432</v>
      </c>
      <c r="D58" s="342" t="s">
        <v>145</v>
      </c>
      <c r="F58" s="99"/>
    </row>
    <row r="59" spans="2:6" ht="11.25">
      <c r="B59" s="342" t="s">
        <v>410</v>
      </c>
      <c r="C59" s="342" t="s">
        <v>433</v>
      </c>
      <c r="D59" s="342" t="s">
        <v>146</v>
      </c>
      <c r="F59" s="99"/>
    </row>
    <row r="60" spans="2:6" ht="11.25">
      <c r="B60" s="342" t="s">
        <v>410</v>
      </c>
      <c r="C60" s="342" t="s">
        <v>147</v>
      </c>
      <c r="D60" s="342" t="s">
        <v>148</v>
      </c>
      <c r="F60" s="99"/>
    </row>
    <row r="61" spans="2:6" ht="11.25">
      <c r="B61" s="342" t="s">
        <v>434</v>
      </c>
      <c r="C61" s="342" t="s">
        <v>434</v>
      </c>
      <c r="D61" s="342" t="s">
        <v>149</v>
      </c>
      <c r="F61" s="99"/>
    </row>
    <row r="62" spans="2:6" ht="11.25">
      <c r="B62" s="342" t="s">
        <v>434</v>
      </c>
      <c r="C62" s="342" t="s">
        <v>435</v>
      </c>
      <c r="D62" s="342" t="s">
        <v>150</v>
      </c>
      <c r="F62" s="99"/>
    </row>
    <row r="63" spans="2:6" ht="11.25">
      <c r="B63" s="342" t="s">
        <v>437</v>
      </c>
      <c r="C63" s="342" t="s">
        <v>437</v>
      </c>
      <c r="D63" s="342" t="s">
        <v>151</v>
      </c>
      <c r="F63" s="99"/>
    </row>
    <row r="64" spans="2:6" ht="11.25">
      <c r="B64" s="342" t="s">
        <v>437</v>
      </c>
      <c r="C64" s="342" t="s">
        <v>438</v>
      </c>
      <c r="D64" s="342" t="s">
        <v>152</v>
      </c>
      <c r="F64" s="99"/>
    </row>
    <row r="65" spans="2:6" ht="11.25">
      <c r="B65" s="342" t="s">
        <v>437</v>
      </c>
      <c r="C65" s="342" t="s">
        <v>439</v>
      </c>
      <c r="D65" s="342" t="s">
        <v>153</v>
      </c>
      <c r="F65" s="99"/>
    </row>
    <row r="66" spans="2:4" ht="11.25">
      <c r="B66" s="342" t="s">
        <v>440</v>
      </c>
      <c r="C66" s="342" t="s">
        <v>440</v>
      </c>
      <c r="D66" s="342" t="s">
        <v>154</v>
      </c>
    </row>
    <row r="67" spans="2:6" ht="11.25">
      <c r="B67" s="342" t="s">
        <v>440</v>
      </c>
      <c r="C67" s="342" t="s">
        <v>441</v>
      </c>
      <c r="D67" s="342" t="s">
        <v>155</v>
      </c>
      <c r="F67" s="99"/>
    </row>
    <row r="68" spans="2:4" ht="11.25">
      <c r="B68" s="342" t="s">
        <v>442</v>
      </c>
      <c r="C68" s="342" t="s">
        <v>443</v>
      </c>
      <c r="D68" s="342" t="s">
        <v>156</v>
      </c>
    </row>
    <row r="69" spans="2:6" ht="11.25">
      <c r="B69" s="342" t="s">
        <v>442</v>
      </c>
      <c r="C69" s="342" t="s">
        <v>444</v>
      </c>
      <c r="D69" s="342" t="s">
        <v>157</v>
      </c>
      <c r="F69" s="99"/>
    </row>
    <row r="70" spans="2:4" ht="11.25">
      <c r="B70" s="342" t="s">
        <v>445</v>
      </c>
      <c r="C70" s="342" t="s">
        <v>445</v>
      </c>
      <c r="D70" s="342" t="s">
        <v>158</v>
      </c>
    </row>
    <row r="71" spans="2:6" ht="11.25">
      <c r="B71" s="342" t="s">
        <v>445</v>
      </c>
      <c r="C71" s="342" t="s">
        <v>446</v>
      </c>
      <c r="D71" s="342" t="s">
        <v>159</v>
      </c>
      <c r="F71" s="99"/>
    </row>
    <row r="72" spans="2:6" ht="11.25">
      <c r="B72" s="342" t="s">
        <v>445</v>
      </c>
      <c r="C72" s="342" t="s">
        <v>447</v>
      </c>
      <c r="D72" s="342" t="s">
        <v>160</v>
      </c>
      <c r="F72" s="99"/>
    </row>
    <row r="73" spans="2:4" ht="11.25">
      <c r="B73" s="342" t="s">
        <v>448</v>
      </c>
      <c r="C73" s="342" t="s">
        <v>449</v>
      </c>
      <c r="D73" s="342" t="s">
        <v>161</v>
      </c>
    </row>
    <row r="74" spans="2:6" ht="11.25">
      <c r="B74" s="342" t="s">
        <v>450</v>
      </c>
      <c r="C74" s="342" t="s">
        <v>451</v>
      </c>
      <c r="D74" s="342" t="s">
        <v>162</v>
      </c>
      <c r="F74" s="99"/>
    </row>
    <row r="75" spans="2:4" ht="11.25">
      <c r="B75" s="342" t="s">
        <v>453</v>
      </c>
      <c r="C75" s="342" t="s">
        <v>453</v>
      </c>
      <c r="D75" s="342" t="s">
        <v>163</v>
      </c>
    </row>
    <row r="76" spans="2:6" ht="11.25">
      <c r="B76" s="342" t="s">
        <v>453</v>
      </c>
      <c r="C76" s="342" t="s">
        <v>454</v>
      </c>
      <c r="D76" s="342" t="s">
        <v>164</v>
      </c>
      <c r="F76" s="99"/>
    </row>
    <row r="77" spans="2:6" ht="11.25">
      <c r="B77" s="342" t="s">
        <v>455</v>
      </c>
      <c r="C77" s="342" t="s">
        <v>456</v>
      </c>
      <c r="D77" s="342" t="s">
        <v>165</v>
      </c>
      <c r="F77" s="99"/>
    </row>
    <row r="78" spans="2:4" ht="11.25">
      <c r="B78" s="342" t="s">
        <v>455</v>
      </c>
      <c r="C78" s="342" t="s">
        <v>455</v>
      </c>
      <c r="D78" s="342" t="s">
        <v>166</v>
      </c>
    </row>
    <row r="79" spans="2:4" ht="11.25">
      <c r="B79" s="342" t="s">
        <v>455</v>
      </c>
      <c r="C79" s="342" t="s">
        <v>457</v>
      </c>
      <c r="D79" s="342" t="s">
        <v>167</v>
      </c>
    </row>
    <row r="80" spans="2:4" ht="11.25">
      <c r="B80" s="342" t="s">
        <v>455</v>
      </c>
      <c r="C80" s="342" t="s">
        <v>458</v>
      </c>
      <c r="D80" s="342" t="s">
        <v>168</v>
      </c>
    </row>
    <row r="81" spans="2:4" ht="11.25">
      <c r="B81" s="342" t="s">
        <v>455</v>
      </c>
      <c r="C81" s="342" t="s">
        <v>459</v>
      </c>
      <c r="D81" s="342" t="s">
        <v>169</v>
      </c>
    </row>
    <row r="82" spans="2:6" ht="11.25">
      <c r="B82" s="342" t="s">
        <v>455</v>
      </c>
      <c r="C82" s="342" t="s">
        <v>460</v>
      </c>
      <c r="D82" s="342" t="s">
        <v>170</v>
      </c>
      <c r="F82" s="99"/>
    </row>
    <row r="83" spans="2:4" ht="11.25">
      <c r="B83" s="342" t="s">
        <v>455</v>
      </c>
      <c r="C83" s="342" t="s">
        <v>461</v>
      </c>
      <c r="D83" s="342" t="s">
        <v>171</v>
      </c>
    </row>
    <row r="84" spans="2:4" ht="11.25">
      <c r="B84" s="342" t="s">
        <v>1323</v>
      </c>
      <c r="C84" s="342" t="s">
        <v>1323</v>
      </c>
      <c r="D84" s="342" t="s">
        <v>172</v>
      </c>
    </row>
    <row r="85" spans="2:6" ht="11.25">
      <c r="B85" s="342" t="s">
        <v>1615</v>
      </c>
      <c r="C85" s="342" t="s">
        <v>1615</v>
      </c>
      <c r="D85" s="342" t="s">
        <v>173</v>
      </c>
      <c r="F85" s="99"/>
    </row>
    <row r="86" spans="2:6" ht="11.25">
      <c r="B86" s="342" t="s">
        <v>462</v>
      </c>
      <c r="C86" s="342" t="s">
        <v>462</v>
      </c>
      <c r="D86" s="342" t="s">
        <v>174</v>
      </c>
      <c r="F86" s="99"/>
    </row>
    <row r="87" spans="2:6" ht="11.25">
      <c r="B87" s="342" t="s">
        <v>462</v>
      </c>
      <c r="C87" s="342" t="s">
        <v>463</v>
      </c>
      <c r="D87" s="342" t="s">
        <v>175</v>
      </c>
      <c r="F87" s="99"/>
    </row>
    <row r="88" spans="2:4" ht="11.25">
      <c r="B88" s="342" t="s">
        <v>464</v>
      </c>
      <c r="C88" s="342" t="s">
        <v>412</v>
      </c>
      <c r="D88" s="342" t="s">
        <v>176</v>
      </c>
    </row>
    <row r="89" spans="2:4" ht="11.25">
      <c r="B89" s="342" t="s">
        <v>464</v>
      </c>
      <c r="C89" s="342" t="s">
        <v>465</v>
      </c>
      <c r="D89" s="342" t="s">
        <v>177</v>
      </c>
    </row>
    <row r="90" spans="2:4" ht="11.25">
      <c r="B90" s="342" t="s">
        <v>464</v>
      </c>
      <c r="C90" s="342" t="s">
        <v>466</v>
      </c>
      <c r="D90" s="342" t="s">
        <v>178</v>
      </c>
    </row>
    <row r="91" spans="2:4" ht="11.25">
      <c r="B91" s="342" t="s">
        <v>464</v>
      </c>
      <c r="C91" s="342" t="s">
        <v>467</v>
      </c>
      <c r="D91" s="342" t="s">
        <v>179</v>
      </c>
    </row>
    <row r="92" spans="2:6" ht="11.25">
      <c r="B92" s="342" t="s">
        <v>464</v>
      </c>
      <c r="C92" s="342" t="s">
        <v>468</v>
      </c>
      <c r="D92" s="342" t="s">
        <v>180</v>
      </c>
      <c r="F92" s="99"/>
    </row>
    <row r="93" spans="2:6" ht="11.25">
      <c r="B93" s="342" t="s">
        <v>464</v>
      </c>
      <c r="C93" s="342" t="s">
        <v>469</v>
      </c>
      <c r="D93" s="342" t="s">
        <v>181</v>
      </c>
      <c r="F93" s="99"/>
    </row>
    <row r="94" spans="2:6" ht="11.25">
      <c r="B94" s="342" t="s">
        <v>464</v>
      </c>
      <c r="C94" s="342" t="s">
        <v>470</v>
      </c>
      <c r="D94" s="342" t="s">
        <v>182</v>
      </c>
      <c r="F94" s="99"/>
    </row>
    <row r="95" spans="2:6" ht="11.25">
      <c r="B95" s="342" t="s">
        <v>464</v>
      </c>
      <c r="C95" s="342" t="s">
        <v>471</v>
      </c>
      <c r="D95" s="342" t="s">
        <v>183</v>
      </c>
      <c r="F95" s="99"/>
    </row>
    <row r="96" spans="2:6" ht="11.25">
      <c r="B96" s="342" t="s">
        <v>464</v>
      </c>
      <c r="C96" s="342" t="s">
        <v>472</v>
      </c>
      <c r="D96" s="342" t="s">
        <v>184</v>
      </c>
      <c r="F96" s="99"/>
    </row>
    <row r="97" spans="2:6" ht="11.25">
      <c r="B97" s="342" t="s">
        <v>464</v>
      </c>
      <c r="C97" s="342" t="s">
        <v>473</v>
      </c>
      <c r="D97" s="342" t="s">
        <v>185</v>
      </c>
      <c r="F97" s="99"/>
    </row>
    <row r="98" spans="2:6" ht="11.25">
      <c r="B98" s="342" t="s">
        <v>464</v>
      </c>
      <c r="C98" s="342" t="s">
        <v>474</v>
      </c>
      <c r="D98" s="342" t="s">
        <v>186</v>
      </c>
      <c r="F98" s="99"/>
    </row>
    <row r="99" spans="2:6" ht="11.25">
      <c r="B99" s="342" t="s">
        <v>464</v>
      </c>
      <c r="C99" s="342" t="s">
        <v>475</v>
      </c>
      <c r="D99" s="342" t="s">
        <v>187</v>
      </c>
      <c r="F99" s="99"/>
    </row>
    <row r="100" spans="2:6" ht="11.25">
      <c r="B100" s="342" t="s">
        <v>464</v>
      </c>
      <c r="C100" s="342" t="s">
        <v>476</v>
      </c>
      <c r="D100" s="342" t="s">
        <v>188</v>
      </c>
      <c r="F100" s="99"/>
    </row>
    <row r="101" spans="2:6" ht="11.25">
      <c r="B101" s="342" t="s">
        <v>464</v>
      </c>
      <c r="C101" s="342" t="s">
        <v>477</v>
      </c>
      <c r="D101" s="342" t="s">
        <v>189</v>
      </c>
      <c r="F101" s="99"/>
    </row>
    <row r="102" spans="2:6" ht="11.25">
      <c r="B102" s="342" t="s">
        <v>464</v>
      </c>
      <c r="C102" s="342" t="s">
        <v>478</v>
      </c>
      <c r="D102" s="342" t="s">
        <v>190</v>
      </c>
      <c r="F102" s="99"/>
    </row>
    <row r="103" spans="2:6" ht="11.25">
      <c r="B103" s="342" t="s">
        <v>479</v>
      </c>
      <c r="C103" s="342" t="s">
        <v>480</v>
      </c>
      <c r="D103" s="342" t="s">
        <v>191</v>
      </c>
      <c r="F103" s="99"/>
    </row>
    <row r="104" spans="2:6" ht="11.25">
      <c r="B104" s="342" t="s">
        <v>481</v>
      </c>
      <c r="C104" s="342" t="s">
        <v>482</v>
      </c>
      <c r="D104" s="342" t="s">
        <v>192</v>
      </c>
      <c r="F104" s="99"/>
    </row>
    <row r="105" spans="2:6" ht="11.25">
      <c r="B105" s="342" t="s">
        <v>481</v>
      </c>
      <c r="C105" s="342" t="s">
        <v>483</v>
      </c>
      <c r="D105" s="342" t="s">
        <v>193</v>
      </c>
      <c r="F105" s="99"/>
    </row>
    <row r="106" spans="2:6" ht="11.25">
      <c r="B106" s="342" t="s">
        <v>481</v>
      </c>
      <c r="C106" s="342" t="s">
        <v>484</v>
      </c>
      <c r="D106" s="342" t="s">
        <v>194</v>
      </c>
      <c r="F106" s="99"/>
    </row>
    <row r="107" spans="2:6" ht="11.25">
      <c r="B107" s="342" t="s">
        <v>481</v>
      </c>
      <c r="C107" s="342" t="s">
        <v>452</v>
      </c>
      <c r="D107" s="342" t="s">
        <v>195</v>
      </c>
      <c r="F107" s="99"/>
    </row>
    <row r="108" spans="2:6" ht="11.25">
      <c r="B108" s="342" t="s">
        <v>481</v>
      </c>
      <c r="C108" s="342" t="s">
        <v>485</v>
      </c>
      <c r="D108" s="342" t="s">
        <v>196</v>
      </c>
      <c r="F108" s="99"/>
    </row>
    <row r="109" spans="2:6" ht="11.25">
      <c r="B109" s="342" t="s">
        <v>481</v>
      </c>
      <c r="C109" s="342" t="s">
        <v>486</v>
      </c>
      <c r="D109" s="342" t="s">
        <v>197</v>
      </c>
      <c r="F109" s="99"/>
    </row>
    <row r="110" spans="2:6" ht="11.25">
      <c r="B110" s="342" t="s">
        <v>487</v>
      </c>
      <c r="C110" s="342" t="s">
        <v>488</v>
      </c>
      <c r="D110" s="342" t="s">
        <v>198</v>
      </c>
      <c r="F110" s="99"/>
    </row>
    <row r="111" spans="2:6" ht="11.25">
      <c r="B111" s="342" t="s">
        <v>487</v>
      </c>
      <c r="C111" s="342" t="s">
        <v>487</v>
      </c>
      <c r="D111" s="342" t="s">
        <v>199</v>
      </c>
      <c r="F111" s="99"/>
    </row>
    <row r="112" spans="2:6" ht="11.25">
      <c r="B112" s="342" t="s">
        <v>489</v>
      </c>
      <c r="C112" s="342" t="s">
        <v>489</v>
      </c>
      <c r="D112" s="342" t="s">
        <v>200</v>
      </c>
      <c r="F112" s="99"/>
    </row>
    <row r="113" spans="2:6" ht="11.25">
      <c r="B113" s="342" t="s">
        <v>489</v>
      </c>
      <c r="C113" s="342" t="s">
        <v>490</v>
      </c>
      <c r="D113" s="342" t="s">
        <v>201</v>
      </c>
      <c r="F113" s="99"/>
    </row>
    <row r="114" spans="2:6" ht="11.25">
      <c r="B114" s="342" t="s">
        <v>489</v>
      </c>
      <c r="C114" s="342" t="s">
        <v>491</v>
      </c>
      <c r="D114" s="342" t="s">
        <v>202</v>
      </c>
      <c r="F114" s="99"/>
    </row>
    <row r="115" spans="2:6" ht="11.25">
      <c r="B115" s="342" t="s">
        <v>494</v>
      </c>
      <c r="C115" s="342" t="s">
        <v>494</v>
      </c>
      <c r="D115" s="342" t="s">
        <v>203</v>
      </c>
      <c r="F115" s="99"/>
    </row>
    <row r="116" spans="2:6" ht="11.25">
      <c r="B116" s="342" t="s">
        <v>494</v>
      </c>
      <c r="C116" s="342" t="s">
        <v>495</v>
      </c>
      <c r="D116" s="342" t="s">
        <v>204</v>
      </c>
      <c r="F116" s="99"/>
    </row>
    <row r="117" spans="2:6" ht="11.25">
      <c r="B117" s="342" t="s">
        <v>496</v>
      </c>
      <c r="C117" s="342" t="s">
        <v>497</v>
      </c>
      <c r="D117" s="342" t="s">
        <v>205</v>
      </c>
      <c r="F117" s="99"/>
    </row>
    <row r="118" spans="2:6" ht="11.25">
      <c r="B118" s="342" t="s">
        <v>496</v>
      </c>
      <c r="C118" s="342" t="s">
        <v>498</v>
      </c>
      <c r="D118" s="342" t="s">
        <v>206</v>
      </c>
      <c r="F118" s="99"/>
    </row>
    <row r="119" spans="2:6" ht="11.25">
      <c r="B119" s="342" t="s">
        <v>496</v>
      </c>
      <c r="C119" s="342" t="s">
        <v>496</v>
      </c>
      <c r="D119" s="342" t="s">
        <v>207</v>
      </c>
      <c r="F119" s="99"/>
    </row>
    <row r="120" spans="2:6" ht="11.25">
      <c r="B120" s="342" t="s">
        <v>496</v>
      </c>
      <c r="C120" s="342" t="s">
        <v>499</v>
      </c>
      <c r="D120" s="342" t="s">
        <v>208</v>
      </c>
      <c r="F120" s="99"/>
    </row>
    <row r="121" spans="2:6" ht="11.25">
      <c r="B121" s="342" t="s">
        <v>496</v>
      </c>
      <c r="C121" s="342" t="s">
        <v>500</v>
      </c>
      <c r="D121" s="342" t="s">
        <v>209</v>
      </c>
      <c r="F121" s="99"/>
    </row>
    <row r="122" spans="2:6" ht="11.25">
      <c r="B122" s="342" t="s">
        <v>496</v>
      </c>
      <c r="C122" s="342" t="s">
        <v>501</v>
      </c>
      <c r="D122" s="342" t="s">
        <v>210</v>
      </c>
      <c r="F122" s="99"/>
    </row>
    <row r="123" spans="2:6" ht="11.25">
      <c r="B123" s="342" t="s">
        <v>502</v>
      </c>
      <c r="C123" s="342" t="s">
        <v>503</v>
      </c>
      <c r="D123" s="342" t="s">
        <v>211</v>
      </c>
      <c r="F123" s="99"/>
    </row>
    <row r="124" spans="2:6" ht="11.25">
      <c r="B124" s="342" t="s">
        <v>502</v>
      </c>
      <c r="C124" s="342" t="s">
        <v>504</v>
      </c>
      <c r="D124" s="342" t="s">
        <v>212</v>
      </c>
      <c r="F124" s="99"/>
    </row>
    <row r="125" spans="2:6" ht="11.25">
      <c r="B125" s="342" t="s">
        <v>505</v>
      </c>
      <c r="C125" s="342" t="s">
        <v>506</v>
      </c>
      <c r="D125" s="342" t="s">
        <v>213</v>
      </c>
      <c r="F125" s="99"/>
    </row>
    <row r="126" spans="2:6" ht="11.25">
      <c r="B126" s="342" t="s">
        <v>507</v>
      </c>
      <c r="C126" s="342" t="s">
        <v>508</v>
      </c>
      <c r="D126" s="342" t="s">
        <v>214</v>
      </c>
      <c r="F126" s="99"/>
    </row>
    <row r="127" spans="2:6" ht="11.25">
      <c r="B127" s="342" t="s">
        <v>507</v>
      </c>
      <c r="C127" s="342" t="s">
        <v>509</v>
      </c>
      <c r="D127" s="342" t="s">
        <v>215</v>
      </c>
      <c r="F127" s="99"/>
    </row>
    <row r="128" spans="2:6" ht="11.25">
      <c r="B128" s="342" t="s">
        <v>507</v>
      </c>
      <c r="C128" s="342" t="s">
        <v>507</v>
      </c>
      <c r="D128" s="342" t="s">
        <v>216</v>
      </c>
      <c r="F128" s="99"/>
    </row>
    <row r="129" spans="2:6" ht="11.25">
      <c r="B129" s="342" t="s">
        <v>507</v>
      </c>
      <c r="C129" s="342" t="s">
        <v>510</v>
      </c>
      <c r="D129" s="342" t="s">
        <v>217</v>
      </c>
      <c r="F129" s="99"/>
    </row>
    <row r="130" spans="2:6" ht="11.25">
      <c r="B130" s="342" t="s">
        <v>511</v>
      </c>
      <c r="C130" s="342" t="s">
        <v>512</v>
      </c>
      <c r="D130" s="342" t="s">
        <v>218</v>
      </c>
      <c r="F130" s="99"/>
    </row>
    <row r="131" spans="2:6" ht="11.25">
      <c r="B131" s="342" t="s">
        <v>511</v>
      </c>
      <c r="C131" s="342" t="s">
        <v>511</v>
      </c>
      <c r="D131" s="342" t="s">
        <v>219</v>
      </c>
      <c r="F131" s="99"/>
    </row>
    <row r="132" spans="2:6" ht="11.25">
      <c r="B132" s="342" t="s">
        <v>513</v>
      </c>
      <c r="C132" s="342" t="s">
        <v>513</v>
      </c>
      <c r="D132" s="342" t="s">
        <v>220</v>
      </c>
      <c r="F132" s="99"/>
    </row>
    <row r="133" spans="2:6" ht="11.25">
      <c r="B133" s="342" t="s">
        <v>513</v>
      </c>
      <c r="C133" s="342" t="s">
        <v>514</v>
      </c>
      <c r="D133" s="342" t="s">
        <v>221</v>
      </c>
      <c r="F133" s="99"/>
    </row>
    <row r="134" spans="2:6" ht="11.25">
      <c r="B134" s="342" t="s">
        <v>515</v>
      </c>
      <c r="C134" s="342" t="s">
        <v>516</v>
      </c>
      <c r="D134" s="342" t="s">
        <v>222</v>
      </c>
      <c r="F134" s="99"/>
    </row>
    <row r="135" spans="2:6" ht="11.25">
      <c r="B135" s="342" t="s">
        <v>515</v>
      </c>
      <c r="C135" s="342" t="s">
        <v>515</v>
      </c>
      <c r="D135" s="342" t="s">
        <v>223</v>
      </c>
      <c r="F135" s="99"/>
    </row>
    <row r="136" spans="2:6" ht="11.25">
      <c r="B136" s="342" t="s">
        <v>515</v>
      </c>
      <c r="C136" s="342" t="s">
        <v>517</v>
      </c>
      <c r="D136" s="342" t="s">
        <v>224</v>
      </c>
      <c r="F136" s="99"/>
    </row>
    <row r="137" spans="2:6" ht="11.25">
      <c r="B137" s="342" t="s">
        <v>515</v>
      </c>
      <c r="C137" s="342" t="s">
        <v>518</v>
      </c>
      <c r="D137" s="342" t="s">
        <v>225</v>
      </c>
      <c r="F137" s="99"/>
    </row>
    <row r="138" spans="2:6" ht="11.25">
      <c r="B138" s="342" t="s">
        <v>515</v>
      </c>
      <c r="C138" s="342" t="s">
        <v>519</v>
      </c>
      <c r="D138" s="342" t="s">
        <v>226</v>
      </c>
      <c r="F138" s="99"/>
    </row>
    <row r="139" spans="2:6" ht="11.25">
      <c r="B139" s="342" t="s">
        <v>515</v>
      </c>
      <c r="C139" s="342" t="s">
        <v>520</v>
      </c>
      <c r="D139" s="342" t="s">
        <v>227</v>
      </c>
      <c r="F139" s="99"/>
    </row>
    <row r="140" spans="2:6" ht="11.25">
      <c r="B140" s="342" t="s">
        <v>521</v>
      </c>
      <c r="C140" s="342" t="s">
        <v>522</v>
      </c>
      <c r="D140" s="342" t="s">
        <v>228</v>
      </c>
      <c r="F140" s="99"/>
    </row>
    <row r="141" spans="2:6" ht="11.25">
      <c r="B141" s="342" t="s">
        <v>521</v>
      </c>
      <c r="C141" s="342" t="s">
        <v>523</v>
      </c>
      <c r="D141" s="342" t="s">
        <v>229</v>
      </c>
      <c r="F141" s="99"/>
    </row>
    <row r="142" spans="2:6" ht="11.25">
      <c r="B142" s="342" t="s">
        <v>521</v>
      </c>
      <c r="C142" s="342" t="s">
        <v>524</v>
      </c>
      <c r="D142" s="342" t="s">
        <v>230</v>
      </c>
      <c r="F142" s="99"/>
    </row>
    <row r="143" spans="2:6" ht="11.25">
      <c r="B143" s="342" t="s">
        <v>521</v>
      </c>
      <c r="C143" s="342" t="s">
        <v>525</v>
      </c>
      <c r="D143" s="342" t="s">
        <v>231</v>
      </c>
      <c r="F143" s="99"/>
    </row>
    <row r="144" spans="2:6" ht="11.25">
      <c r="B144" s="342" t="s">
        <v>521</v>
      </c>
      <c r="C144" s="342" t="s">
        <v>526</v>
      </c>
      <c r="D144" s="342" t="s">
        <v>232</v>
      </c>
      <c r="F144" s="99"/>
    </row>
    <row r="145" spans="2:6" ht="11.25">
      <c r="B145" s="342" t="s">
        <v>521</v>
      </c>
      <c r="C145" s="342" t="s">
        <v>521</v>
      </c>
      <c r="D145" s="342" t="s">
        <v>233</v>
      </c>
      <c r="F145" s="99"/>
    </row>
    <row r="146" spans="2:6" ht="11.25">
      <c r="B146" s="342" t="s">
        <v>521</v>
      </c>
      <c r="C146" s="342" t="s">
        <v>527</v>
      </c>
      <c r="D146" s="342" t="s">
        <v>234</v>
      </c>
      <c r="F146" s="99"/>
    </row>
    <row r="147" spans="2:6" ht="11.25">
      <c r="B147" s="342" t="s">
        <v>521</v>
      </c>
      <c r="C147" s="342" t="s">
        <v>528</v>
      </c>
      <c r="D147" s="342" t="s">
        <v>235</v>
      </c>
      <c r="F147" s="99"/>
    </row>
    <row r="148" spans="2:6" ht="11.25">
      <c r="B148" s="342" t="s">
        <v>521</v>
      </c>
      <c r="C148" s="342" t="s">
        <v>529</v>
      </c>
      <c r="D148" s="342" t="s">
        <v>236</v>
      </c>
      <c r="F148" s="99"/>
    </row>
    <row r="149" spans="2:6" ht="11.25">
      <c r="B149" s="342" t="s">
        <v>521</v>
      </c>
      <c r="C149" s="342" t="s">
        <v>530</v>
      </c>
      <c r="D149" s="342" t="s">
        <v>237</v>
      </c>
      <c r="F149" s="99"/>
    </row>
    <row r="150" spans="2:6" ht="11.25">
      <c r="B150" s="342" t="s">
        <v>531</v>
      </c>
      <c r="C150" s="342" t="s">
        <v>532</v>
      </c>
      <c r="D150" s="342" t="s">
        <v>238</v>
      </c>
      <c r="F150" s="99"/>
    </row>
    <row r="151" spans="2:6" ht="11.25">
      <c r="B151" s="342" t="s">
        <v>531</v>
      </c>
      <c r="C151" s="342" t="s">
        <v>533</v>
      </c>
      <c r="D151" s="342" t="s">
        <v>239</v>
      </c>
      <c r="F151" s="99"/>
    </row>
    <row r="152" spans="2:6" ht="11.25">
      <c r="B152" s="342" t="s">
        <v>534</v>
      </c>
      <c r="C152" s="342" t="s">
        <v>535</v>
      </c>
      <c r="D152" s="342" t="s">
        <v>240</v>
      </c>
      <c r="F152" s="99"/>
    </row>
    <row r="153" spans="2:6" ht="11.25">
      <c r="B153" s="342" t="s">
        <v>534</v>
      </c>
      <c r="C153" s="342" t="s">
        <v>534</v>
      </c>
      <c r="D153" s="342" t="s">
        <v>241</v>
      </c>
      <c r="F153" s="99"/>
    </row>
    <row r="154" spans="2:6" ht="11.25">
      <c r="B154" s="342" t="s">
        <v>534</v>
      </c>
      <c r="C154" s="342" t="s">
        <v>536</v>
      </c>
      <c r="D154" s="342" t="s">
        <v>242</v>
      </c>
      <c r="F154" s="99"/>
    </row>
    <row r="155" spans="2:6" ht="11.25">
      <c r="B155" s="342" t="s">
        <v>537</v>
      </c>
      <c r="C155" s="342" t="s">
        <v>538</v>
      </c>
      <c r="D155" s="342" t="s">
        <v>243</v>
      </c>
      <c r="F155" s="99"/>
    </row>
    <row r="156" spans="2:6" ht="11.25">
      <c r="B156" s="342" t="s">
        <v>537</v>
      </c>
      <c r="C156" s="342" t="s">
        <v>539</v>
      </c>
      <c r="D156" s="342" t="s">
        <v>244</v>
      </c>
      <c r="F156" s="99"/>
    </row>
    <row r="157" spans="2:6" ht="11.25">
      <c r="B157" s="342" t="s">
        <v>537</v>
      </c>
      <c r="C157" s="342" t="s">
        <v>537</v>
      </c>
      <c r="D157" s="342" t="s">
        <v>245</v>
      </c>
      <c r="F157" s="99"/>
    </row>
    <row r="158" spans="2:6" ht="11.25">
      <c r="B158" s="342" t="s">
        <v>540</v>
      </c>
      <c r="C158" s="342" t="s">
        <v>541</v>
      </c>
      <c r="D158" s="342" t="s">
        <v>246</v>
      </c>
      <c r="F158" s="99"/>
    </row>
    <row r="159" spans="2:6" ht="11.25">
      <c r="B159" s="342" t="s">
        <v>540</v>
      </c>
      <c r="C159" s="342" t="s">
        <v>540</v>
      </c>
      <c r="D159" s="342" t="s">
        <v>247</v>
      </c>
      <c r="F159" s="99"/>
    </row>
    <row r="160" spans="2:6" ht="11.25">
      <c r="B160" s="342" t="s">
        <v>540</v>
      </c>
      <c r="C160" s="342" t="s">
        <v>542</v>
      </c>
      <c r="D160" s="342" t="s">
        <v>248</v>
      </c>
      <c r="F160" s="99"/>
    </row>
    <row r="161" spans="2:6" ht="11.25">
      <c r="B161" s="342" t="s">
        <v>543</v>
      </c>
      <c r="C161" s="342" t="s">
        <v>544</v>
      </c>
      <c r="D161" s="342" t="s">
        <v>249</v>
      </c>
      <c r="F161" s="99"/>
    </row>
    <row r="162" spans="2:6" ht="11.25">
      <c r="B162" s="342" t="s">
        <v>543</v>
      </c>
      <c r="C162" s="342" t="s">
        <v>545</v>
      </c>
      <c r="D162" s="342" t="s">
        <v>250</v>
      </c>
      <c r="F162" s="99"/>
    </row>
    <row r="163" spans="2:6" ht="11.25">
      <c r="B163" s="342" t="s">
        <v>492</v>
      </c>
      <c r="C163" s="342" t="s">
        <v>493</v>
      </c>
      <c r="D163" s="342" t="s">
        <v>251</v>
      </c>
      <c r="F163" s="99"/>
    </row>
    <row r="164" spans="2:6" ht="11.25">
      <c r="B164" s="342" t="s">
        <v>492</v>
      </c>
      <c r="C164" s="342" t="s">
        <v>492</v>
      </c>
      <c r="D164" s="342" t="s">
        <v>252</v>
      </c>
      <c r="F164" s="99"/>
    </row>
    <row r="165" spans="2:6" ht="11.25">
      <c r="B165" s="342" t="s">
        <v>548</v>
      </c>
      <c r="C165" s="342" t="s">
        <v>549</v>
      </c>
      <c r="D165" s="342" t="s">
        <v>253</v>
      </c>
      <c r="F165" s="99"/>
    </row>
    <row r="166" spans="2:4" ht="11.25">
      <c r="B166" s="342" t="s">
        <v>552</v>
      </c>
      <c r="C166" s="342" t="s">
        <v>553</v>
      </c>
      <c r="D166" s="342" t="s">
        <v>254</v>
      </c>
    </row>
    <row r="167" spans="2:4" ht="11.25">
      <c r="B167" s="342" t="s">
        <v>552</v>
      </c>
      <c r="C167" s="342" t="s">
        <v>554</v>
      </c>
      <c r="D167" s="342" t="s">
        <v>255</v>
      </c>
    </row>
    <row r="168" spans="2:4" ht="11.25">
      <c r="B168" s="342" t="s">
        <v>552</v>
      </c>
      <c r="C168" s="342" t="s">
        <v>555</v>
      </c>
      <c r="D168" s="342" t="s">
        <v>256</v>
      </c>
    </row>
    <row r="169" spans="2:4" ht="11.25">
      <c r="B169" s="342" t="s">
        <v>552</v>
      </c>
      <c r="C169" s="342" t="s">
        <v>556</v>
      </c>
      <c r="D169" s="342" t="s">
        <v>257</v>
      </c>
    </row>
    <row r="170" spans="2:4" ht="11.25">
      <c r="B170" s="342" t="s">
        <v>552</v>
      </c>
      <c r="C170" s="342" t="s">
        <v>557</v>
      </c>
      <c r="D170" s="342" t="s">
        <v>258</v>
      </c>
    </row>
    <row r="171" spans="2:4" ht="11.25">
      <c r="B171" s="342" t="s">
        <v>552</v>
      </c>
      <c r="C171" s="342" t="s">
        <v>558</v>
      </c>
      <c r="D171" s="342" t="s">
        <v>259</v>
      </c>
    </row>
    <row r="172" spans="2:4" ht="11.25">
      <c r="B172" s="342" t="s">
        <v>552</v>
      </c>
      <c r="C172" s="342" t="s">
        <v>552</v>
      </c>
      <c r="D172" s="342" t="s">
        <v>260</v>
      </c>
    </row>
    <row r="173" spans="2:4" ht="11.25">
      <c r="B173" s="342" t="s">
        <v>550</v>
      </c>
      <c r="C173" s="342" t="s">
        <v>550</v>
      </c>
      <c r="D173" s="342" t="s">
        <v>261</v>
      </c>
    </row>
    <row r="174" spans="2:4" ht="11.25">
      <c r="B174" s="342" t="s">
        <v>550</v>
      </c>
      <c r="C174" s="342" t="s">
        <v>551</v>
      </c>
      <c r="D174" s="342" t="s">
        <v>262</v>
      </c>
    </row>
    <row r="175" spans="2:4" ht="11.25">
      <c r="B175" s="342" t="s">
        <v>559</v>
      </c>
      <c r="C175" s="342" t="s">
        <v>559</v>
      </c>
      <c r="D175" s="342" t="s">
        <v>263</v>
      </c>
    </row>
    <row r="176" spans="2:4" ht="11.25">
      <c r="B176" s="342" t="s">
        <v>559</v>
      </c>
      <c r="C176" s="342" t="s">
        <v>436</v>
      </c>
      <c r="D176" s="342" t="s">
        <v>264</v>
      </c>
    </row>
    <row r="177" spans="2:4" ht="11.25">
      <c r="B177" s="342" t="s">
        <v>1321</v>
      </c>
      <c r="C177" s="342" t="s">
        <v>1322</v>
      </c>
      <c r="D177" s="342" t="s">
        <v>265</v>
      </c>
    </row>
    <row r="178" spans="2:4" ht="11.25">
      <c r="B178" s="342" t="s">
        <v>546</v>
      </c>
      <c r="C178" s="342" t="s">
        <v>547</v>
      </c>
      <c r="D178" s="342" t="s">
        <v>266</v>
      </c>
    </row>
    <row r="179" spans="2:4" ht="11.25">
      <c r="B179" s="342" t="s">
        <v>546</v>
      </c>
      <c r="C179" s="342" t="s">
        <v>546</v>
      </c>
      <c r="D179" s="342" t="s">
        <v>267</v>
      </c>
    </row>
    <row r="180" spans="2:4" ht="11.25">
      <c r="B180" s="97"/>
      <c r="C180" s="97"/>
      <c r="D180" s="249"/>
    </row>
    <row r="181" spans="2:4" ht="11.25">
      <c r="B181" s="97"/>
      <c r="C181" s="97"/>
      <c r="D181" s="249"/>
    </row>
    <row r="182" spans="2:4" ht="11.25">
      <c r="B182" s="97"/>
      <c r="C182" s="97"/>
      <c r="D182" s="249"/>
    </row>
    <row r="183" spans="2:4" ht="11.25">
      <c r="B183" s="97"/>
      <c r="C183" s="97"/>
      <c r="D183" s="249"/>
    </row>
    <row r="184" spans="2:4" ht="11.25">
      <c r="B184" s="97"/>
      <c r="C184" s="97"/>
      <c r="D184" s="249"/>
    </row>
    <row r="185" spans="2:4" ht="11.25">
      <c r="B185" s="97"/>
      <c r="C185" s="97"/>
      <c r="D185" s="249"/>
    </row>
    <row r="186" spans="2:4" ht="11.25">
      <c r="B186" s="97"/>
      <c r="C186" s="97"/>
      <c r="D186" s="249"/>
    </row>
    <row r="187" spans="2:4" ht="11.25">
      <c r="B187" s="97"/>
      <c r="C187" s="97"/>
      <c r="D187" s="249"/>
    </row>
    <row r="188" spans="2:4" ht="11.25">
      <c r="B188" s="97"/>
      <c r="C188" s="97"/>
      <c r="D188" s="249"/>
    </row>
    <row r="189" spans="2:4" ht="11.25">
      <c r="B189" s="97"/>
      <c r="C189" s="97"/>
      <c r="D189" s="249"/>
    </row>
    <row r="190" spans="2:4" ht="11.25">
      <c r="B190" s="97"/>
      <c r="C190" s="97"/>
      <c r="D190" s="249"/>
    </row>
    <row r="191" spans="2:4" ht="11.25">
      <c r="B191" s="97"/>
      <c r="C191" s="97"/>
      <c r="D191" s="249"/>
    </row>
    <row r="192" spans="2:4" ht="11.25">
      <c r="B192" s="97"/>
      <c r="C192" s="97"/>
      <c r="D192" s="249"/>
    </row>
    <row r="193" spans="2:4" ht="11.25">
      <c r="B193" s="97"/>
      <c r="C193" s="97"/>
      <c r="D193" s="249"/>
    </row>
    <row r="194" spans="2:4" ht="11.25">
      <c r="B194" s="97"/>
      <c r="C194" s="97"/>
      <c r="D194" s="249"/>
    </row>
    <row r="195" spans="2:4" ht="11.25">
      <c r="B195" s="97"/>
      <c r="C195" s="97"/>
      <c r="D195" s="249"/>
    </row>
    <row r="196" spans="2:4" ht="11.25">
      <c r="B196" s="97"/>
      <c r="C196" s="97"/>
      <c r="D196" s="249"/>
    </row>
    <row r="197" spans="2:4" ht="11.25">
      <c r="B197" s="97"/>
      <c r="C197" s="97"/>
      <c r="D197" s="249"/>
    </row>
    <row r="198" spans="2:4" ht="11.25">
      <c r="B198" s="97"/>
      <c r="C198" s="97"/>
      <c r="D198" s="249"/>
    </row>
    <row r="199" spans="2:4" ht="11.25">
      <c r="B199" s="97"/>
      <c r="C199" s="97"/>
      <c r="D199" s="249"/>
    </row>
    <row r="200" spans="2:4" ht="11.25">
      <c r="B200" s="97"/>
      <c r="C200" s="97"/>
      <c r="D200" s="249"/>
    </row>
    <row r="201" spans="2:4" ht="11.25">
      <c r="B201" s="97"/>
      <c r="C201" s="97"/>
      <c r="D201" s="249"/>
    </row>
    <row r="202" spans="2:4" ht="11.25">
      <c r="B202" s="97"/>
      <c r="C202" s="97"/>
      <c r="D202" s="249"/>
    </row>
    <row r="203" spans="2:4" ht="11.25">
      <c r="B203" s="97"/>
      <c r="C203" s="97"/>
      <c r="D203" s="249"/>
    </row>
    <row r="204" spans="2:4" ht="11.25">
      <c r="B204" s="97"/>
      <c r="C204" s="97"/>
      <c r="D204" s="249"/>
    </row>
    <row r="205" spans="2:4" ht="11.25">
      <c r="B205" s="97"/>
      <c r="C205" s="97"/>
      <c r="D205" s="249"/>
    </row>
    <row r="206" spans="2:4" ht="11.25">
      <c r="B206" s="97"/>
      <c r="C206" s="97"/>
      <c r="D206" s="249"/>
    </row>
    <row r="207" spans="2:4" ht="11.25">
      <c r="B207" s="97"/>
      <c r="C207" s="97"/>
      <c r="D207" s="249"/>
    </row>
    <row r="208" spans="2:4" ht="11.25">
      <c r="B208" s="97"/>
      <c r="C208" s="97"/>
      <c r="D208" s="249"/>
    </row>
    <row r="209" spans="2:4" ht="11.25">
      <c r="B209" s="97"/>
      <c r="C209" s="97"/>
      <c r="D209" s="249"/>
    </row>
    <row r="210" spans="2:4" ht="11.25">
      <c r="B210" s="97"/>
      <c r="C210" s="97"/>
      <c r="D210" s="249"/>
    </row>
    <row r="211" spans="2:4" ht="11.25">
      <c r="B211" s="97"/>
      <c r="C211" s="97"/>
      <c r="D211" s="249"/>
    </row>
    <row r="212" spans="2:4" ht="11.25">
      <c r="B212" s="97"/>
      <c r="C212" s="97"/>
      <c r="D212" s="249"/>
    </row>
    <row r="213" spans="2:4" ht="11.25">
      <c r="B213" s="97"/>
      <c r="C213" s="97"/>
      <c r="D213" s="249"/>
    </row>
    <row r="214" spans="2:4" ht="11.25">
      <c r="B214" s="97"/>
      <c r="C214" s="97"/>
      <c r="D214" s="249"/>
    </row>
    <row r="215" spans="2:4" ht="11.25">
      <c r="B215" s="97"/>
      <c r="C215" s="97"/>
      <c r="D215" s="249"/>
    </row>
    <row r="216" spans="2:4" ht="11.25">
      <c r="B216" s="97"/>
      <c r="C216" s="97"/>
      <c r="D216" s="249"/>
    </row>
    <row r="217" spans="2:4" ht="11.25">
      <c r="B217" s="97"/>
      <c r="C217" s="97"/>
      <c r="D217" s="249"/>
    </row>
    <row r="218" spans="2:4" ht="11.25">
      <c r="B218" s="97"/>
      <c r="C218" s="97"/>
      <c r="D218" s="249"/>
    </row>
    <row r="219" spans="2:4" ht="11.25">
      <c r="B219" s="97"/>
      <c r="C219" s="97"/>
      <c r="D219" s="249"/>
    </row>
    <row r="220" spans="2:4" ht="11.25">
      <c r="B220" s="97"/>
      <c r="C220" s="97"/>
      <c r="D220" s="249"/>
    </row>
    <row r="221" spans="2:4" ht="11.25">
      <c r="B221" s="97"/>
      <c r="C221" s="97"/>
      <c r="D221" s="249"/>
    </row>
    <row r="222" spans="2:4" ht="11.25">
      <c r="B222" s="97"/>
      <c r="C222" s="97"/>
      <c r="D222" s="249"/>
    </row>
    <row r="223" spans="2:4" ht="11.25">
      <c r="B223" s="97"/>
      <c r="C223" s="97"/>
      <c r="D223" s="249"/>
    </row>
    <row r="224" spans="2:4" ht="11.25">
      <c r="B224" s="97"/>
      <c r="C224" s="97"/>
      <c r="D224" s="249"/>
    </row>
    <row r="225" spans="2:4" ht="11.25">
      <c r="B225" s="97"/>
      <c r="C225" s="97"/>
      <c r="D225" s="249"/>
    </row>
    <row r="226" spans="2:4" ht="11.25">
      <c r="B226" s="97"/>
      <c r="C226" s="97"/>
      <c r="D226" s="249"/>
    </row>
    <row r="227" spans="2:4" ht="11.25">
      <c r="B227" s="97"/>
      <c r="C227" s="97"/>
      <c r="D227" s="249"/>
    </row>
    <row r="228" spans="2:4" ht="11.25">
      <c r="B228" s="97"/>
      <c r="C228" s="97"/>
      <c r="D228" s="249"/>
    </row>
    <row r="229" spans="2:4" ht="11.25">
      <c r="B229" s="97"/>
      <c r="C229" s="97"/>
      <c r="D229" s="249"/>
    </row>
    <row r="230" spans="2:4" ht="11.25">
      <c r="B230" s="97"/>
      <c r="C230" s="97"/>
      <c r="D230" s="249"/>
    </row>
    <row r="231" spans="2:4" ht="11.25">
      <c r="B231" s="97"/>
      <c r="C231" s="97"/>
      <c r="D231" s="249"/>
    </row>
    <row r="232" spans="2:4" ht="11.25">
      <c r="B232" s="97"/>
      <c r="C232" s="97"/>
      <c r="D232" s="249"/>
    </row>
    <row r="233" spans="2:4" ht="11.25">
      <c r="B233" s="97"/>
      <c r="C233" s="97"/>
      <c r="D233" s="249"/>
    </row>
    <row r="234" spans="2:4" ht="11.25">
      <c r="B234" s="97"/>
      <c r="C234" s="97"/>
      <c r="D234" s="249"/>
    </row>
    <row r="235" spans="2:4" ht="11.25">
      <c r="B235" s="97"/>
      <c r="C235" s="97"/>
      <c r="D235" s="249"/>
    </row>
    <row r="236" spans="2:4" ht="11.25">
      <c r="B236" s="97"/>
      <c r="C236" s="97"/>
      <c r="D236" s="249"/>
    </row>
    <row r="237" spans="2:4" ht="11.25">
      <c r="B237" s="97"/>
      <c r="C237" s="97"/>
      <c r="D237" s="249"/>
    </row>
    <row r="238" spans="2:4" ht="11.25">
      <c r="B238" s="97"/>
      <c r="C238" s="97"/>
      <c r="D238" s="249"/>
    </row>
    <row r="239" spans="2:4" ht="11.25">
      <c r="B239" s="97"/>
      <c r="C239" s="97"/>
      <c r="D239" s="249"/>
    </row>
    <row r="240" spans="2:4" ht="11.25">
      <c r="B240" s="97"/>
      <c r="C240" s="97"/>
      <c r="D240" s="249"/>
    </row>
    <row r="241" spans="2:4" ht="11.25">
      <c r="B241" s="97"/>
      <c r="C241" s="97"/>
      <c r="D241" s="249"/>
    </row>
    <row r="242" spans="2:4" ht="11.25">
      <c r="B242" s="97"/>
      <c r="C242" s="97"/>
      <c r="D242" s="249"/>
    </row>
    <row r="243" spans="2:4" ht="11.25">
      <c r="B243" s="97"/>
      <c r="C243" s="97"/>
      <c r="D243" s="249"/>
    </row>
    <row r="244" spans="2:4" ht="11.25">
      <c r="B244" s="97"/>
      <c r="C244" s="97"/>
      <c r="D244" s="249"/>
    </row>
    <row r="245" spans="2:4" ht="11.25">
      <c r="B245" s="97"/>
      <c r="C245" s="97"/>
      <c r="D245" s="249"/>
    </row>
    <row r="246" spans="2:4" ht="11.25">
      <c r="B246" s="97"/>
      <c r="C246" s="97"/>
      <c r="D246" s="249"/>
    </row>
    <row r="247" spans="2:4" ht="11.25">
      <c r="B247" s="97"/>
      <c r="C247" s="97"/>
      <c r="D247" s="249"/>
    </row>
    <row r="248" spans="2:4" ht="11.25">
      <c r="B248" s="97"/>
      <c r="C248" s="97"/>
      <c r="D248" s="249"/>
    </row>
    <row r="249" spans="2:4" ht="11.25">
      <c r="B249" s="97"/>
      <c r="C249" s="97"/>
      <c r="D249" s="249"/>
    </row>
    <row r="250" spans="2:4" ht="11.25">
      <c r="B250" s="97"/>
      <c r="C250" s="97"/>
      <c r="D250" s="249"/>
    </row>
    <row r="251" spans="2:4" ht="11.25">
      <c r="B251" s="97"/>
      <c r="C251" s="97"/>
      <c r="D251" s="249"/>
    </row>
    <row r="252" spans="2:4" ht="11.25">
      <c r="B252" s="97"/>
      <c r="C252" s="97"/>
      <c r="D252" s="249"/>
    </row>
    <row r="253" spans="2:4" ht="11.25">
      <c r="B253" s="97"/>
      <c r="C253" s="97"/>
      <c r="D253" s="249"/>
    </row>
    <row r="254" spans="2:4" ht="11.25">
      <c r="B254" s="97"/>
      <c r="C254" s="97"/>
      <c r="D254" s="249"/>
    </row>
    <row r="255" spans="2:4" ht="11.25">
      <c r="B255" s="97"/>
      <c r="C255" s="97"/>
      <c r="D255" s="249"/>
    </row>
    <row r="256" spans="2:4" ht="11.25">
      <c r="B256" s="97"/>
      <c r="C256" s="97"/>
      <c r="D256" s="249"/>
    </row>
    <row r="257" spans="2:4" ht="11.25">
      <c r="B257" s="97"/>
      <c r="C257" s="97"/>
      <c r="D257" s="249"/>
    </row>
    <row r="258" spans="2:4" ht="11.25">
      <c r="B258" s="97"/>
      <c r="C258" s="97"/>
      <c r="D258" s="249"/>
    </row>
    <row r="259" spans="2:4" ht="11.25">
      <c r="B259" s="97"/>
      <c r="C259" s="97"/>
      <c r="D259" s="249"/>
    </row>
    <row r="260" spans="2:4" ht="11.25">
      <c r="B260" s="97"/>
      <c r="C260" s="97"/>
      <c r="D260" s="249"/>
    </row>
    <row r="261" spans="2:4" ht="11.25">
      <c r="B261" s="97"/>
      <c r="C261" s="97"/>
      <c r="D261" s="249"/>
    </row>
    <row r="262" spans="2:4" ht="11.25">
      <c r="B262" s="97"/>
      <c r="C262" s="97"/>
      <c r="D262" s="249"/>
    </row>
    <row r="263" spans="2:4" ht="11.25">
      <c r="B263" s="97"/>
      <c r="C263" s="97"/>
      <c r="D263" s="249"/>
    </row>
    <row r="264" spans="2:4" ht="11.25">
      <c r="B264" s="97"/>
      <c r="C264" s="97"/>
      <c r="D264" s="249"/>
    </row>
    <row r="265" spans="2:4" ht="11.25">
      <c r="B265" s="97"/>
      <c r="C265" s="97"/>
      <c r="D265" s="249"/>
    </row>
    <row r="266" spans="2:4" ht="11.25">
      <c r="B266" s="97"/>
      <c r="C266" s="97"/>
      <c r="D266" s="249"/>
    </row>
    <row r="267" spans="2:4" ht="11.25">
      <c r="B267" s="97"/>
      <c r="C267" s="97"/>
      <c r="D267" s="249"/>
    </row>
    <row r="268" spans="2:4" ht="11.25">
      <c r="B268" s="97"/>
      <c r="C268" s="97"/>
      <c r="D268" s="249"/>
    </row>
    <row r="269" spans="2:4" ht="11.25">
      <c r="B269" s="97"/>
      <c r="C269" s="97"/>
      <c r="D269" s="249"/>
    </row>
    <row r="270" spans="2:4" ht="11.25">
      <c r="B270" s="97"/>
      <c r="C270" s="97"/>
      <c r="D270" s="249"/>
    </row>
    <row r="271" spans="2:4" ht="11.25">
      <c r="B271" s="97"/>
      <c r="C271" s="97"/>
      <c r="D271" s="249"/>
    </row>
    <row r="272" spans="2:4" ht="11.25">
      <c r="B272" s="97"/>
      <c r="C272" s="97"/>
      <c r="D272" s="249"/>
    </row>
    <row r="273" spans="2:4" ht="11.25">
      <c r="B273" s="97"/>
      <c r="C273" s="97"/>
      <c r="D273" s="249"/>
    </row>
    <row r="274" spans="2:4" ht="11.25">
      <c r="B274" s="97"/>
      <c r="C274" s="97"/>
      <c r="D274" s="249"/>
    </row>
    <row r="275" spans="2:4" ht="11.25">
      <c r="B275" s="97"/>
      <c r="C275" s="97"/>
      <c r="D275" s="249"/>
    </row>
    <row r="276" spans="2:4" ht="11.25">
      <c r="B276" s="97"/>
      <c r="C276" s="97"/>
      <c r="D276" s="249"/>
    </row>
    <row r="277" spans="2:4" ht="11.25">
      <c r="B277" s="97"/>
      <c r="C277" s="97"/>
      <c r="D277" s="249"/>
    </row>
    <row r="278" spans="2:4" ht="11.25">
      <c r="B278" s="97"/>
      <c r="C278" s="97"/>
      <c r="D278" s="249"/>
    </row>
    <row r="279" spans="2:4" ht="11.25">
      <c r="B279" s="97"/>
      <c r="C279" s="97"/>
      <c r="D279" s="249"/>
    </row>
    <row r="280" spans="2:4" ht="11.25">
      <c r="B280" s="97"/>
      <c r="C280" s="97"/>
      <c r="D280" s="249"/>
    </row>
    <row r="281" spans="2:4" ht="11.25">
      <c r="B281" s="97"/>
      <c r="C281" s="97"/>
      <c r="D281" s="249"/>
    </row>
    <row r="282" spans="2:4" ht="11.25">
      <c r="B282" s="97"/>
      <c r="C282" s="97"/>
      <c r="D282" s="249"/>
    </row>
    <row r="283" spans="2:4" ht="11.25">
      <c r="B283" s="97"/>
      <c r="C283" s="97"/>
      <c r="D283" s="249"/>
    </row>
    <row r="284" spans="2:4" ht="11.25">
      <c r="B284" s="97"/>
      <c r="C284" s="97"/>
      <c r="D284" s="249"/>
    </row>
    <row r="285" spans="2:4" ht="11.25">
      <c r="B285" s="97"/>
      <c r="C285" s="97"/>
      <c r="D285" s="249"/>
    </row>
    <row r="286" spans="2:4" ht="11.25">
      <c r="B286" s="97"/>
      <c r="C286" s="97"/>
      <c r="D286" s="249"/>
    </row>
    <row r="287" spans="2:4" ht="11.25">
      <c r="B287" s="97"/>
      <c r="C287" s="97"/>
      <c r="D287" s="249"/>
    </row>
    <row r="288" spans="2:4" ht="11.25">
      <c r="B288" s="97"/>
      <c r="C288" s="97"/>
      <c r="D288" s="249"/>
    </row>
    <row r="289" spans="2:4" ht="11.25">
      <c r="B289" s="97"/>
      <c r="C289" s="97"/>
      <c r="D289" s="249"/>
    </row>
    <row r="290" spans="2:4" ht="11.25">
      <c r="B290" s="97"/>
      <c r="C290" s="97"/>
      <c r="D290" s="249"/>
    </row>
    <row r="291" spans="2:4" ht="11.25">
      <c r="B291" s="97"/>
      <c r="C291" s="97"/>
      <c r="D291" s="249"/>
    </row>
    <row r="292" spans="2:4" ht="11.25">
      <c r="B292" s="97"/>
      <c r="C292" s="97"/>
      <c r="D292" s="249"/>
    </row>
    <row r="293" spans="2:4" ht="11.25">
      <c r="B293" s="97"/>
      <c r="C293" s="97"/>
      <c r="D293" s="249"/>
    </row>
    <row r="294" spans="2:4" ht="11.25">
      <c r="B294" s="97"/>
      <c r="C294" s="97"/>
      <c r="D294" s="249"/>
    </row>
    <row r="295" spans="2:4" ht="11.25">
      <c r="B295" s="97"/>
      <c r="C295" s="97"/>
      <c r="D295" s="249"/>
    </row>
    <row r="296" spans="2:4" ht="11.25">
      <c r="B296" s="97"/>
      <c r="C296" s="97"/>
      <c r="D296" s="249"/>
    </row>
    <row r="297" spans="2:4" ht="11.25">
      <c r="B297" s="97"/>
      <c r="C297" s="97"/>
      <c r="D297" s="249"/>
    </row>
    <row r="298" spans="2:4" ht="11.25">
      <c r="B298" s="97"/>
      <c r="C298" s="97"/>
      <c r="D298" s="249"/>
    </row>
    <row r="299" spans="2:4" ht="11.25">
      <c r="B299" s="97"/>
      <c r="C299" s="97"/>
      <c r="D299" s="249"/>
    </row>
    <row r="300" spans="2:4" ht="11.25">
      <c r="B300" s="97"/>
      <c r="C300" s="97"/>
      <c r="D300" s="249"/>
    </row>
    <row r="301" spans="2:4" ht="11.25">
      <c r="B301" s="97"/>
      <c r="C301" s="97"/>
      <c r="D301" s="249"/>
    </row>
    <row r="302" spans="2:4" ht="11.25">
      <c r="B302" s="97"/>
      <c r="C302" s="97"/>
      <c r="D302" s="249"/>
    </row>
    <row r="303" spans="2:4" ht="11.25">
      <c r="B303" s="97"/>
      <c r="C303" s="97"/>
      <c r="D303" s="249"/>
    </row>
    <row r="304" spans="2:4" ht="11.25">
      <c r="B304" s="97"/>
      <c r="C304" s="97"/>
      <c r="D304" s="249"/>
    </row>
    <row r="305" spans="2:4" ht="11.25">
      <c r="B305" s="97"/>
      <c r="C305" s="97"/>
      <c r="D305" s="249"/>
    </row>
    <row r="306" spans="2:4" ht="11.25">
      <c r="B306" s="97"/>
      <c r="C306" s="97"/>
      <c r="D306" s="249"/>
    </row>
    <row r="307" spans="2:4" ht="11.25">
      <c r="B307" s="97"/>
      <c r="C307" s="97"/>
      <c r="D307" s="249"/>
    </row>
    <row r="308" spans="2:4" ht="11.25">
      <c r="B308" s="97"/>
      <c r="C308" s="97"/>
      <c r="D308" s="249"/>
    </row>
    <row r="309" spans="2:4" ht="11.25">
      <c r="B309" s="97"/>
      <c r="C309" s="97"/>
      <c r="D309" s="249"/>
    </row>
    <row r="310" spans="2:4" ht="11.25">
      <c r="B310" s="97"/>
      <c r="C310" s="97"/>
      <c r="D310" s="249"/>
    </row>
    <row r="311" spans="2:4" ht="11.25">
      <c r="B311" s="97"/>
      <c r="C311" s="97"/>
      <c r="D311" s="249"/>
    </row>
    <row r="312" spans="2:4" ht="11.25">
      <c r="B312" s="97"/>
      <c r="C312" s="97"/>
      <c r="D312" s="249"/>
    </row>
    <row r="313" spans="2:4" ht="11.25">
      <c r="B313" s="97"/>
      <c r="C313" s="97"/>
      <c r="D313" s="249"/>
    </row>
    <row r="314" spans="2:4" ht="11.25">
      <c r="B314" s="97"/>
      <c r="C314" s="97"/>
      <c r="D314" s="249"/>
    </row>
    <row r="315" spans="2:4" ht="11.25">
      <c r="B315" s="97"/>
      <c r="C315" s="97"/>
      <c r="D315" s="249"/>
    </row>
    <row r="316" spans="2:4" ht="11.25">
      <c r="B316" s="97"/>
      <c r="C316" s="97"/>
      <c r="D316" s="249"/>
    </row>
    <row r="317" spans="2:4" ht="11.25">
      <c r="B317" s="97"/>
      <c r="C317" s="97"/>
      <c r="D317" s="249"/>
    </row>
    <row r="318" spans="2:4" ht="11.25">
      <c r="B318" s="97"/>
      <c r="C318" s="97"/>
      <c r="D318" s="249"/>
    </row>
    <row r="319" spans="2:4" ht="11.25">
      <c r="B319" s="97"/>
      <c r="C319" s="97"/>
      <c r="D319" s="249"/>
    </row>
    <row r="320" spans="2:4" ht="11.25">
      <c r="B320" s="97"/>
      <c r="C320" s="97"/>
      <c r="D320" s="249"/>
    </row>
    <row r="321" spans="2:4" ht="11.25">
      <c r="B321" s="97"/>
      <c r="C321" s="97"/>
      <c r="D321" s="249"/>
    </row>
    <row r="322" spans="2:4" ht="11.25">
      <c r="B322" s="97"/>
      <c r="C322" s="97"/>
      <c r="D322" s="249"/>
    </row>
    <row r="323" spans="2:4" ht="11.25">
      <c r="B323" s="97"/>
      <c r="C323" s="97"/>
      <c r="D323" s="249"/>
    </row>
    <row r="324" spans="2:4" ht="11.25">
      <c r="B324" s="97"/>
      <c r="C324" s="97"/>
      <c r="D324" s="249"/>
    </row>
    <row r="325" spans="2:4" ht="11.25">
      <c r="B325" s="97"/>
      <c r="C325" s="97"/>
      <c r="D325" s="249"/>
    </row>
    <row r="326" spans="2:4" ht="11.25">
      <c r="B326" s="97"/>
      <c r="C326" s="97"/>
      <c r="D326" s="249"/>
    </row>
    <row r="327" spans="2:4" ht="11.25">
      <c r="B327" s="97"/>
      <c r="C327" s="97"/>
      <c r="D327" s="249"/>
    </row>
    <row r="328" spans="2:4" ht="11.25">
      <c r="B328" s="97"/>
      <c r="C328" s="97"/>
      <c r="D328" s="249"/>
    </row>
    <row r="329" spans="2:4" ht="11.25">
      <c r="B329" s="97"/>
      <c r="C329" s="97"/>
      <c r="D329" s="249"/>
    </row>
    <row r="330" spans="2:4" ht="11.25">
      <c r="B330" s="97"/>
      <c r="C330" s="97"/>
      <c r="D330" s="249"/>
    </row>
    <row r="331" spans="2:4" ht="11.25">
      <c r="B331" s="97"/>
      <c r="C331" s="97"/>
      <c r="D331" s="249"/>
    </row>
    <row r="332" spans="2:4" ht="11.25">
      <c r="B332" s="97"/>
      <c r="C332" s="97"/>
      <c r="D332" s="249"/>
    </row>
    <row r="333" spans="2:4" ht="11.25">
      <c r="B333" s="97"/>
      <c r="C333" s="97"/>
      <c r="D333" s="249"/>
    </row>
    <row r="334" spans="2:4" ht="11.25">
      <c r="B334" s="97"/>
      <c r="C334" s="97"/>
      <c r="D334" s="249"/>
    </row>
    <row r="335" spans="2:4" ht="11.25">
      <c r="B335" s="97"/>
      <c r="C335" s="97"/>
      <c r="D335" s="249"/>
    </row>
    <row r="336" spans="2:4" ht="11.25">
      <c r="B336" s="97"/>
      <c r="C336" s="97"/>
      <c r="D336" s="249"/>
    </row>
    <row r="337" spans="2:4" ht="11.25">
      <c r="B337" s="97"/>
      <c r="C337" s="97"/>
      <c r="D337" s="249"/>
    </row>
    <row r="338" spans="2:4" ht="11.25">
      <c r="B338" s="97"/>
      <c r="C338" s="97"/>
      <c r="D338" s="249"/>
    </row>
    <row r="339" spans="2:4" ht="11.25">
      <c r="B339" s="97"/>
      <c r="C339" s="97"/>
      <c r="D339" s="249"/>
    </row>
    <row r="340" spans="2:4" ht="11.25">
      <c r="B340" s="97"/>
      <c r="C340" s="97"/>
      <c r="D340" s="249"/>
    </row>
    <row r="341" spans="2:4" ht="11.25">
      <c r="B341" s="97"/>
      <c r="C341" s="97"/>
      <c r="D341" s="249"/>
    </row>
    <row r="342" spans="2:4" ht="11.25">
      <c r="B342" s="97"/>
      <c r="C342" s="97"/>
      <c r="D342" s="249"/>
    </row>
    <row r="343" spans="2:4" ht="11.25">
      <c r="B343" s="97"/>
      <c r="C343" s="97"/>
      <c r="D343" s="249"/>
    </row>
    <row r="344" spans="2:4" ht="11.25">
      <c r="B344" s="97"/>
      <c r="C344" s="97"/>
      <c r="D344" s="249"/>
    </row>
    <row r="345" spans="2:4" ht="11.25">
      <c r="B345" s="97"/>
      <c r="C345" s="97"/>
      <c r="D345" s="249"/>
    </row>
    <row r="346" spans="2:4" ht="11.25">
      <c r="B346" s="97"/>
      <c r="C346" s="97"/>
      <c r="D346" s="249"/>
    </row>
    <row r="347" spans="2:4" ht="11.25">
      <c r="B347" s="97"/>
      <c r="C347" s="97"/>
      <c r="D347" s="249"/>
    </row>
    <row r="348" spans="2:4" ht="11.25">
      <c r="B348" s="97"/>
      <c r="C348" s="97"/>
      <c r="D348" s="249"/>
    </row>
    <row r="349" spans="2:4" ht="11.25">
      <c r="B349" s="97"/>
      <c r="C349" s="97"/>
      <c r="D349" s="249"/>
    </row>
    <row r="350" spans="2:4" ht="11.25">
      <c r="B350" s="97"/>
      <c r="C350" s="97"/>
      <c r="D350" s="249"/>
    </row>
    <row r="351" spans="2:4" ht="11.25">
      <c r="B351" s="97"/>
      <c r="C351" s="97"/>
      <c r="D351" s="249"/>
    </row>
    <row r="352" spans="2:4" ht="11.25">
      <c r="B352" s="97"/>
      <c r="C352" s="97"/>
      <c r="D352" s="249"/>
    </row>
    <row r="353" spans="2:4" ht="11.25">
      <c r="B353" s="97"/>
      <c r="C353" s="97"/>
      <c r="D353" s="249"/>
    </row>
    <row r="354" spans="2:4" ht="11.25">
      <c r="B354" s="97"/>
      <c r="C354" s="97"/>
      <c r="D354" s="249"/>
    </row>
    <row r="355" spans="2:4" ht="11.25">
      <c r="B355" s="97"/>
      <c r="C355" s="97"/>
      <c r="D355" s="249"/>
    </row>
    <row r="356" spans="2:4" ht="11.25">
      <c r="B356" s="97"/>
      <c r="C356" s="97"/>
      <c r="D356" s="249"/>
    </row>
    <row r="357" spans="2:4" ht="11.25">
      <c r="B357" s="97"/>
      <c r="C357" s="97"/>
      <c r="D357" s="249"/>
    </row>
    <row r="358" spans="2:4" ht="11.25">
      <c r="B358" s="97"/>
      <c r="C358" s="97"/>
      <c r="D358" s="249"/>
    </row>
    <row r="359" spans="2:4" ht="11.25">
      <c r="B359" s="97"/>
      <c r="C359" s="97"/>
      <c r="D359" s="249"/>
    </row>
    <row r="360" spans="2:4" ht="11.25">
      <c r="B360" s="97"/>
      <c r="C360" s="97"/>
      <c r="D360" s="249"/>
    </row>
    <row r="361" spans="2:4" ht="11.25">
      <c r="B361" s="97"/>
      <c r="C361" s="97"/>
      <c r="D361" s="249"/>
    </row>
    <row r="362" spans="2:4" ht="11.25">
      <c r="B362" s="97"/>
      <c r="C362" s="97"/>
      <c r="D362" s="249"/>
    </row>
    <row r="363" spans="2:4" ht="11.25">
      <c r="B363" s="97"/>
      <c r="C363" s="97"/>
      <c r="D363" s="249"/>
    </row>
    <row r="364" spans="2:4" ht="11.25">
      <c r="B364" s="97"/>
      <c r="C364" s="97"/>
      <c r="D364" s="249"/>
    </row>
    <row r="365" spans="2:4" ht="11.25">
      <c r="B365" s="97"/>
      <c r="C365" s="97"/>
      <c r="D365" s="249"/>
    </row>
    <row r="366" spans="2:4" ht="11.25">
      <c r="B366" s="97"/>
      <c r="C366" s="97"/>
      <c r="D366" s="249"/>
    </row>
    <row r="367" spans="2:4" ht="11.25">
      <c r="B367" s="97"/>
      <c r="C367" s="97"/>
      <c r="D367" s="249"/>
    </row>
    <row r="368" spans="2:4" ht="11.25">
      <c r="B368" s="97"/>
      <c r="C368" s="97"/>
      <c r="D368" s="249"/>
    </row>
    <row r="369" spans="2:4" ht="11.25">
      <c r="B369" s="97"/>
      <c r="C369" s="97"/>
      <c r="D369" s="249"/>
    </row>
    <row r="370" spans="2:4" ht="11.25">
      <c r="B370" s="97"/>
      <c r="C370" s="97"/>
      <c r="D370" s="249"/>
    </row>
    <row r="371" spans="2:4" ht="11.25">
      <c r="B371" s="97"/>
      <c r="C371" s="97"/>
      <c r="D371" s="249"/>
    </row>
    <row r="372" spans="2:4" ht="11.25">
      <c r="B372" s="97"/>
      <c r="C372" s="97"/>
      <c r="D372" s="249"/>
    </row>
    <row r="373" spans="2:4" ht="11.25">
      <c r="B373" s="97"/>
      <c r="C373" s="97"/>
      <c r="D373" s="249"/>
    </row>
    <row r="374" spans="2:4" ht="11.25">
      <c r="B374" s="97"/>
      <c r="C374" s="97"/>
      <c r="D374" s="249"/>
    </row>
    <row r="375" spans="2:4" ht="11.25">
      <c r="B375" s="97"/>
      <c r="C375" s="97"/>
      <c r="D375" s="249"/>
    </row>
    <row r="376" spans="2:4" ht="11.25">
      <c r="B376" s="97"/>
      <c r="C376" s="97"/>
      <c r="D376" s="249"/>
    </row>
    <row r="377" spans="2:4" ht="11.25">
      <c r="B377" s="97"/>
      <c r="C377" s="97"/>
      <c r="D377" s="249"/>
    </row>
    <row r="378" spans="2:4" ht="11.25">
      <c r="B378" s="97"/>
      <c r="C378" s="97"/>
      <c r="D378" s="249"/>
    </row>
    <row r="379" spans="2:4" ht="11.25">
      <c r="B379" s="97"/>
      <c r="C379" s="97"/>
      <c r="D379" s="249"/>
    </row>
    <row r="380" spans="2:4" ht="11.25">
      <c r="B380" s="97"/>
      <c r="C380" s="97"/>
      <c r="D380" s="249"/>
    </row>
    <row r="381" spans="2:4" ht="11.25">
      <c r="B381" s="97"/>
      <c r="C381" s="97"/>
      <c r="D381" s="249"/>
    </row>
    <row r="382" spans="2:4" ht="11.25">
      <c r="B382" s="97"/>
      <c r="C382" s="97"/>
      <c r="D382" s="249"/>
    </row>
    <row r="383" spans="2:4" ht="11.25">
      <c r="B383" s="97"/>
      <c r="C383" s="97"/>
      <c r="D383" s="249"/>
    </row>
    <row r="384" spans="2:4" ht="11.25">
      <c r="B384" s="97"/>
      <c r="C384" s="97"/>
      <c r="D384" s="249"/>
    </row>
    <row r="385" spans="2:4" ht="11.25">
      <c r="B385" s="97"/>
      <c r="C385" s="97"/>
      <c r="D385" s="249"/>
    </row>
    <row r="386" spans="2:4" ht="11.25">
      <c r="B386" s="97"/>
      <c r="C386" s="97"/>
      <c r="D386" s="249"/>
    </row>
    <row r="387" spans="2:4" ht="11.25">
      <c r="B387" s="97"/>
      <c r="C387" s="97"/>
      <c r="D387" s="249"/>
    </row>
    <row r="388" spans="2:4" ht="11.25">
      <c r="B388" s="97"/>
      <c r="C388" s="97"/>
      <c r="D388" s="249"/>
    </row>
    <row r="389" spans="2:4" ht="11.25">
      <c r="B389" s="97"/>
      <c r="C389" s="97"/>
      <c r="D389" s="249"/>
    </row>
    <row r="390" spans="2:4" ht="11.25">
      <c r="B390" s="97"/>
      <c r="C390" s="97"/>
      <c r="D390" s="249"/>
    </row>
    <row r="391" spans="2:4" ht="11.25">
      <c r="B391" s="249"/>
      <c r="C391" s="249"/>
      <c r="D391" s="249"/>
    </row>
    <row r="392" spans="2:4" ht="11.25">
      <c r="B392" s="249"/>
      <c r="C392" s="249"/>
      <c r="D392" s="249"/>
    </row>
    <row r="393" spans="2:4" ht="11.25">
      <c r="B393" s="97"/>
      <c r="C393" s="97"/>
      <c r="D393" s="249"/>
    </row>
    <row r="394" spans="2:4" ht="11.25">
      <c r="B394" s="97"/>
      <c r="C394" s="97"/>
      <c r="D394" s="249"/>
    </row>
    <row r="395" spans="2:4" ht="11.25">
      <c r="B395" s="97"/>
      <c r="C395" s="97"/>
      <c r="D395" s="249"/>
    </row>
    <row r="396" spans="2:4" ht="11.25">
      <c r="B396" s="97"/>
      <c r="C396" s="97"/>
      <c r="D396" s="249"/>
    </row>
    <row r="397" spans="2:4" ht="11.25">
      <c r="B397" s="97"/>
      <c r="C397" s="97"/>
      <c r="D397" s="249"/>
    </row>
    <row r="398" spans="2:4" ht="11.25">
      <c r="B398" s="97"/>
      <c r="C398" s="97"/>
      <c r="D398" s="249"/>
    </row>
    <row r="399" spans="2:4" ht="11.25">
      <c r="B399" s="97"/>
      <c r="C399" s="97"/>
      <c r="D399" s="249"/>
    </row>
    <row r="400" spans="2:4" ht="11.25">
      <c r="B400" s="97"/>
      <c r="C400" s="97"/>
      <c r="D400" s="249"/>
    </row>
    <row r="401" spans="2:4" ht="11.25">
      <c r="B401" s="97"/>
      <c r="C401" s="97"/>
      <c r="D401" s="249"/>
    </row>
    <row r="402" spans="2:4" ht="11.25">
      <c r="B402" s="97"/>
      <c r="C402" s="97"/>
      <c r="D402" s="249"/>
    </row>
    <row r="403" spans="2:4" ht="11.25">
      <c r="B403" s="97"/>
      <c r="C403" s="97"/>
      <c r="D403" s="249"/>
    </row>
    <row r="404" spans="2:4" ht="11.25">
      <c r="B404" s="97"/>
      <c r="C404" s="97"/>
      <c r="D404" s="249"/>
    </row>
    <row r="405" spans="2:4" ht="11.25">
      <c r="B405" s="97"/>
      <c r="C405" s="97"/>
      <c r="D405" s="249"/>
    </row>
    <row r="406" spans="2:4" ht="11.25">
      <c r="B406" s="97"/>
      <c r="C406" s="97"/>
      <c r="D406" s="249"/>
    </row>
    <row r="407" spans="2:4" ht="11.25">
      <c r="B407" s="97"/>
      <c r="C407" s="97"/>
      <c r="D407" s="249"/>
    </row>
    <row r="408" spans="2:4" ht="11.25">
      <c r="B408" s="97"/>
      <c r="C408" s="97"/>
      <c r="D408" s="249"/>
    </row>
    <row r="409" spans="2:4" ht="11.25">
      <c r="B409" s="97"/>
      <c r="C409" s="97"/>
      <c r="D409" s="249"/>
    </row>
    <row r="410" spans="2:4" ht="11.25">
      <c r="B410" s="97"/>
      <c r="C410" s="97"/>
      <c r="D410" s="249"/>
    </row>
    <row r="411" spans="2:4" ht="11.25">
      <c r="B411" s="97"/>
      <c r="C411" s="97"/>
      <c r="D411" s="249"/>
    </row>
    <row r="412" spans="2:4" ht="11.25">
      <c r="B412" s="97"/>
      <c r="C412" s="97"/>
      <c r="D412" s="249"/>
    </row>
    <row r="413" spans="2:4" ht="11.25">
      <c r="B413" s="97"/>
      <c r="C413" s="97"/>
      <c r="D413" s="249"/>
    </row>
    <row r="414" spans="2:4" ht="11.25">
      <c r="B414" s="97"/>
      <c r="C414" s="97"/>
      <c r="D414" s="249"/>
    </row>
    <row r="415" spans="2:4" ht="11.25">
      <c r="B415" s="97"/>
      <c r="C415" s="97"/>
      <c r="D415" s="249"/>
    </row>
    <row r="416" spans="2:4" ht="11.25">
      <c r="B416" s="97"/>
      <c r="C416" s="97"/>
      <c r="D416" s="249"/>
    </row>
    <row r="417" spans="2:4" ht="11.25">
      <c r="B417" s="97"/>
      <c r="C417" s="97"/>
      <c r="D417" s="249"/>
    </row>
    <row r="418" spans="2:4" ht="11.25">
      <c r="B418" s="97"/>
      <c r="C418" s="97"/>
      <c r="D418" s="249"/>
    </row>
    <row r="419" spans="2:4" ht="11.25">
      <c r="B419" s="97"/>
      <c r="C419" s="97"/>
      <c r="D419" s="249"/>
    </row>
    <row r="420" spans="2:4" ht="11.25">
      <c r="B420" s="97"/>
      <c r="C420" s="97"/>
      <c r="D420" s="249"/>
    </row>
    <row r="421" spans="2:4" ht="11.25">
      <c r="B421" s="97"/>
      <c r="C421" s="97"/>
      <c r="D421" s="249"/>
    </row>
    <row r="422" spans="2:4" ht="11.25">
      <c r="B422" s="97"/>
      <c r="C422" s="97"/>
      <c r="D422" s="249"/>
    </row>
    <row r="423" spans="2:4" ht="11.25">
      <c r="B423" s="97"/>
      <c r="C423" s="97"/>
      <c r="D423" s="249"/>
    </row>
    <row r="424" spans="2:4" ht="11.25">
      <c r="B424" s="97"/>
      <c r="C424" s="97"/>
      <c r="D424" s="249"/>
    </row>
    <row r="425" spans="2:4" ht="11.25">
      <c r="B425" s="97"/>
      <c r="C425" s="97"/>
      <c r="D425" s="249"/>
    </row>
    <row r="426" spans="2:4" ht="11.25">
      <c r="B426" s="97"/>
      <c r="C426" s="97"/>
      <c r="D426" s="249"/>
    </row>
    <row r="427" spans="2:4" ht="11.25">
      <c r="B427" s="97"/>
      <c r="C427" s="97"/>
      <c r="D427" s="249"/>
    </row>
    <row r="428" spans="2:4" ht="11.25">
      <c r="B428" s="97"/>
      <c r="C428" s="97"/>
      <c r="D428" s="249"/>
    </row>
    <row r="429" spans="2:4" ht="11.25">
      <c r="B429" s="97"/>
      <c r="C429" s="97"/>
      <c r="D429" s="249"/>
    </row>
    <row r="430" spans="2:4" ht="11.25">
      <c r="B430" s="97"/>
      <c r="C430" s="97"/>
      <c r="D430" s="249"/>
    </row>
    <row r="431" spans="2:4" ht="11.25">
      <c r="B431" s="97"/>
      <c r="C431" s="97"/>
      <c r="D431" s="249"/>
    </row>
    <row r="432" spans="2:4" ht="11.25">
      <c r="B432" s="97"/>
      <c r="C432" s="97"/>
      <c r="D432" s="249"/>
    </row>
    <row r="433" spans="2:4" ht="11.25">
      <c r="B433" s="97"/>
      <c r="C433" s="97"/>
      <c r="D433" s="249"/>
    </row>
    <row r="434" spans="2:4" ht="11.25">
      <c r="B434" s="97"/>
      <c r="C434" s="97"/>
      <c r="D434" s="249"/>
    </row>
    <row r="435" spans="2:4" ht="11.25">
      <c r="B435" s="97"/>
      <c r="C435" s="97"/>
      <c r="D435" s="249"/>
    </row>
    <row r="436" spans="2:4" ht="11.25">
      <c r="B436" s="97"/>
      <c r="C436" s="97"/>
      <c r="D436" s="249"/>
    </row>
    <row r="437" spans="2:4" ht="11.25">
      <c r="B437" s="97"/>
      <c r="C437" s="97"/>
      <c r="D437" s="249"/>
    </row>
    <row r="438" spans="2:4" ht="11.25">
      <c r="B438" s="97"/>
      <c r="C438" s="97"/>
      <c r="D438" s="249"/>
    </row>
    <row r="439" spans="2:4" ht="11.25">
      <c r="B439" s="97"/>
      <c r="C439" s="97"/>
      <c r="D439" s="249"/>
    </row>
    <row r="440" spans="2:4" ht="11.25">
      <c r="B440" s="97"/>
      <c r="C440" s="97"/>
      <c r="D440" s="249"/>
    </row>
    <row r="441" spans="2:4" ht="11.25">
      <c r="B441" s="97"/>
      <c r="C441" s="97"/>
      <c r="D441" s="249"/>
    </row>
    <row r="442" spans="2:4" ht="11.25">
      <c r="B442" s="97"/>
      <c r="C442" s="97"/>
      <c r="D442" s="249"/>
    </row>
    <row r="443" spans="2:4" ht="11.25">
      <c r="B443" s="97"/>
      <c r="C443" s="97"/>
      <c r="D443" s="249"/>
    </row>
    <row r="444" spans="2:4" ht="11.25">
      <c r="B444" s="97"/>
      <c r="C444" s="97"/>
      <c r="D444" s="249"/>
    </row>
    <row r="445" spans="2:4" ht="11.25">
      <c r="B445" s="97"/>
      <c r="C445" s="97"/>
      <c r="D445" s="249"/>
    </row>
    <row r="446" spans="2:4" ht="11.25">
      <c r="B446" s="97"/>
      <c r="C446" s="97"/>
      <c r="D446" s="249"/>
    </row>
    <row r="447" spans="2:4" ht="11.25">
      <c r="B447" s="97"/>
      <c r="C447" s="97"/>
      <c r="D447" s="249"/>
    </row>
    <row r="448" spans="2:4" ht="11.25">
      <c r="B448" s="97"/>
      <c r="C448" s="97"/>
      <c r="D448" s="249"/>
    </row>
    <row r="449" spans="2:4" ht="11.25">
      <c r="B449" s="97"/>
      <c r="C449" s="97"/>
      <c r="D449" s="249"/>
    </row>
    <row r="450" spans="2:4" ht="11.25">
      <c r="B450" s="97"/>
      <c r="C450" s="97"/>
      <c r="D450" s="249"/>
    </row>
    <row r="451" spans="2:4" ht="11.25">
      <c r="B451" s="97"/>
      <c r="C451" s="97"/>
      <c r="D451" s="249"/>
    </row>
    <row r="452" spans="2:4" ht="11.25">
      <c r="B452" s="97"/>
      <c r="C452" s="97"/>
      <c r="D452" s="249"/>
    </row>
    <row r="453" spans="2:4" ht="11.25">
      <c r="B453" s="97"/>
      <c r="C453" s="97"/>
      <c r="D453" s="249"/>
    </row>
    <row r="454" spans="2:4" ht="11.25">
      <c r="B454" s="97"/>
      <c r="C454" s="97"/>
      <c r="D454" s="249"/>
    </row>
    <row r="455" spans="2:4" ht="11.25">
      <c r="B455" s="97"/>
      <c r="C455" s="97"/>
      <c r="D455" s="249"/>
    </row>
    <row r="456" spans="2:4" ht="11.25">
      <c r="B456" s="97"/>
      <c r="C456" s="97"/>
      <c r="D456" s="249"/>
    </row>
    <row r="457" spans="2:4" ht="11.25">
      <c r="B457" s="97"/>
      <c r="C457" s="97"/>
      <c r="D457" s="249"/>
    </row>
    <row r="458" spans="2:4" ht="11.25">
      <c r="B458" s="97"/>
      <c r="C458" s="97"/>
      <c r="D458" s="249"/>
    </row>
    <row r="459" spans="2:4" ht="11.25">
      <c r="B459" s="97"/>
      <c r="C459" s="97"/>
      <c r="D459" s="249"/>
    </row>
    <row r="460" spans="2:4" ht="11.25">
      <c r="B460" s="97"/>
      <c r="C460" s="97"/>
      <c r="D460" s="249"/>
    </row>
    <row r="461" spans="2:4" ht="11.25">
      <c r="B461" s="97"/>
      <c r="C461" s="97"/>
      <c r="D461" s="249"/>
    </row>
    <row r="462" spans="2:4" ht="11.25">
      <c r="B462" s="97"/>
      <c r="C462" s="97"/>
      <c r="D462" s="249"/>
    </row>
    <row r="463" spans="2:4" ht="11.25">
      <c r="B463" s="97"/>
      <c r="C463" s="97"/>
      <c r="D463" s="249"/>
    </row>
    <row r="464" spans="2:4" ht="11.25">
      <c r="B464" s="97"/>
      <c r="C464" s="97"/>
      <c r="D464" s="249"/>
    </row>
    <row r="465" spans="2:4" ht="11.25">
      <c r="B465" s="97"/>
      <c r="C465" s="97"/>
      <c r="D465" s="249"/>
    </row>
    <row r="466" spans="2:4" ht="11.25">
      <c r="B466" s="97"/>
      <c r="C466" s="97"/>
      <c r="D466" s="249"/>
    </row>
    <row r="467" spans="2:4" ht="11.25">
      <c r="B467" s="97"/>
      <c r="C467" s="97"/>
      <c r="D467" s="249"/>
    </row>
    <row r="468" spans="2:4" ht="11.25">
      <c r="B468" s="97"/>
      <c r="C468" s="97"/>
      <c r="D468" s="249"/>
    </row>
    <row r="469" spans="2:4" ht="11.25">
      <c r="B469" s="97"/>
      <c r="C469" s="97"/>
      <c r="D469" s="249"/>
    </row>
    <row r="470" spans="2:4" ht="11.25">
      <c r="B470" s="97"/>
      <c r="C470" s="97"/>
      <c r="D470" s="249"/>
    </row>
    <row r="471" spans="2:4" ht="11.25">
      <c r="B471" s="97"/>
      <c r="C471" s="97"/>
      <c r="D471" s="249"/>
    </row>
    <row r="472" spans="2:4" ht="11.25">
      <c r="B472" s="97"/>
      <c r="C472" s="97"/>
      <c r="D472" s="249"/>
    </row>
    <row r="473" spans="2:4" ht="11.25">
      <c r="B473" s="97"/>
      <c r="C473" s="97"/>
      <c r="D473" s="249"/>
    </row>
    <row r="474" spans="2:4" ht="11.25">
      <c r="B474" s="97"/>
      <c r="C474" s="97"/>
      <c r="D474" s="249"/>
    </row>
    <row r="475" spans="2:4" ht="11.25">
      <c r="B475" s="97"/>
      <c r="C475" s="97"/>
      <c r="D475" s="249"/>
    </row>
    <row r="476" spans="2:4" ht="11.25">
      <c r="B476" s="97"/>
      <c r="C476" s="97"/>
      <c r="D476" s="249"/>
    </row>
    <row r="477" spans="2:4" ht="11.25">
      <c r="B477" s="97"/>
      <c r="C477" s="97"/>
      <c r="D477" s="249"/>
    </row>
    <row r="478" spans="2:4" ht="11.25">
      <c r="B478" s="97"/>
      <c r="C478" s="97"/>
      <c r="D478" s="249"/>
    </row>
    <row r="479" spans="2:4" ht="11.25">
      <c r="B479" s="97"/>
      <c r="C479" s="97"/>
      <c r="D479" s="249"/>
    </row>
    <row r="480" spans="2:4" ht="11.25">
      <c r="B480" s="97"/>
      <c r="C480" s="97"/>
      <c r="D480" s="249"/>
    </row>
    <row r="481" spans="2:4" ht="11.25">
      <c r="B481" s="97"/>
      <c r="C481" s="97"/>
      <c r="D481" s="249"/>
    </row>
    <row r="482" spans="2:4" ht="11.25">
      <c r="B482" s="97"/>
      <c r="C482" s="97"/>
      <c r="D482" s="249"/>
    </row>
    <row r="483" spans="2:4" ht="11.25">
      <c r="B483" s="97"/>
      <c r="C483" s="97"/>
      <c r="D483" s="249"/>
    </row>
    <row r="484" spans="2:4" ht="11.25">
      <c r="B484" s="97"/>
      <c r="C484" s="97"/>
      <c r="D484" s="249"/>
    </row>
    <row r="485" spans="2:4" ht="11.25">
      <c r="B485" s="97"/>
      <c r="C485" s="97"/>
      <c r="D485" s="249"/>
    </row>
    <row r="486" spans="2:4" ht="11.25">
      <c r="B486" s="97"/>
      <c r="C486" s="97"/>
      <c r="D486" s="249"/>
    </row>
    <row r="487" spans="2:4" ht="11.25">
      <c r="B487" s="97"/>
      <c r="C487" s="97"/>
      <c r="D487" s="249"/>
    </row>
    <row r="488" spans="2:4" ht="11.25">
      <c r="B488" s="97"/>
      <c r="C488" s="97"/>
      <c r="D488" s="249"/>
    </row>
    <row r="489" spans="2:4" ht="11.25">
      <c r="B489" s="97"/>
      <c r="C489" s="97"/>
      <c r="D489" s="249"/>
    </row>
    <row r="490" spans="2:4" ht="11.25">
      <c r="B490" s="97"/>
      <c r="C490" s="97"/>
      <c r="D490" s="249"/>
    </row>
    <row r="491" spans="2:4" ht="11.25">
      <c r="B491" s="97"/>
      <c r="C491" s="97"/>
      <c r="D491" s="249"/>
    </row>
    <row r="492" spans="2:4" ht="11.25">
      <c r="B492" s="97"/>
      <c r="C492" s="97"/>
      <c r="D492" s="249"/>
    </row>
    <row r="493" spans="2:4" ht="11.25">
      <c r="B493" s="97"/>
      <c r="C493" s="97"/>
      <c r="D493" s="249"/>
    </row>
    <row r="494" spans="2:4" ht="11.25">
      <c r="B494" s="97"/>
      <c r="C494" s="97"/>
      <c r="D494" s="249"/>
    </row>
    <row r="495" spans="2:4" ht="11.25">
      <c r="B495" s="97"/>
      <c r="C495" s="97"/>
      <c r="D495" s="249"/>
    </row>
    <row r="496" spans="2:4" ht="11.25">
      <c r="B496" s="97"/>
      <c r="C496" s="97"/>
      <c r="D496" s="249"/>
    </row>
    <row r="497" spans="2:4" ht="11.25">
      <c r="B497" s="97"/>
      <c r="C497" s="97"/>
      <c r="D497" s="249"/>
    </row>
    <row r="498" spans="2:4" ht="11.25">
      <c r="B498" s="97"/>
      <c r="C498" s="97"/>
      <c r="D498" s="249"/>
    </row>
    <row r="499" spans="2:4" ht="11.25">
      <c r="B499" s="97"/>
      <c r="C499" s="97"/>
      <c r="D499" s="249"/>
    </row>
    <row r="500" spans="2:4" ht="11.25">
      <c r="B500" s="97"/>
      <c r="C500" s="97"/>
      <c r="D500" s="249"/>
    </row>
    <row r="501" spans="2:4" ht="11.25">
      <c r="B501" s="97"/>
      <c r="C501" s="97"/>
      <c r="D501" s="249"/>
    </row>
    <row r="502" spans="2:4" ht="11.25">
      <c r="B502" s="97"/>
      <c r="C502" s="97"/>
      <c r="D502" s="249"/>
    </row>
    <row r="503" spans="2:4" ht="11.25">
      <c r="B503" s="97"/>
      <c r="C503" s="97"/>
      <c r="D503" s="249"/>
    </row>
    <row r="504" spans="2:4" ht="11.25">
      <c r="B504" s="97"/>
      <c r="C504" s="97"/>
      <c r="D504" s="249"/>
    </row>
    <row r="505" spans="2:4" ht="11.25">
      <c r="B505" s="97"/>
      <c r="C505" s="97"/>
      <c r="D505" s="249"/>
    </row>
    <row r="506" spans="2:4" ht="11.25">
      <c r="B506" s="97"/>
      <c r="C506" s="97"/>
      <c r="D506" s="249"/>
    </row>
    <row r="507" spans="2:4" ht="11.25">
      <c r="B507" s="97"/>
      <c r="C507" s="97"/>
      <c r="D507" s="249"/>
    </row>
    <row r="508" spans="2:4" ht="11.25">
      <c r="B508" s="97"/>
      <c r="C508" s="97"/>
      <c r="D508" s="249"/>
    </row>
    <row r="509" spans="2:4" ht="11.25">
      <c r="B509" s="97"/>
      <c r="C509" s="97"/>
      <c r="D509" s="249"/>
    </row>
    <row r="510" spans="2:4" ht="11.25">
      <c r="B510" s="97"/>
      <c r="C510" s="97"/>
      <c r="D510" s="249"/>
    </row>
    <row r="511" spans="2:4" ht="11.25">
      <c r="B511" s="97"/>
      <c r="C511" s="97"/>
      <c r="D511" s="249"/>
    </row>
    <row r="512" spans="2:4" ht="11.25">
      <c r="B512" s="97"/>
      <c r="C512" s="97"/>
      <c r="D512" s="249"/>
    </row>
    <row r="513" spans="2:4" ht="11.25">
      <c r="B513" s="97"/>
      <c r="C513" s="97"/>
      <c r="D513" s="249"/>
    </row>
    <row r="514" spans="2:4" ht="11.25">
      <c r="B514" s="97"/>
      <c r="C514" s="97"/>
      <c r="D514" s="249"/>
    </row>
    <row r="515" spans="2:4" ht="11.25">
      <c r="B515" s="97"/>
      <c r="C515" s="97"/>
      <c r="D515" s="249"/>
    </row>
    <row r="516" spans="2:4" ht="11.25">
      <c r="B516" s="97"/>
      <c r="C516" s="97"/>
      <c r="D516" s="249"/>
    </row>
    <row r="517" spans="2:4" ht="11.25">
      <c r="B517" s="97"/>
      <c r="C517" s="97"/>
      <c r="D517" s="249"/>
    </row>
    <row r="518" spans="2:4" ht="11.25">
      <c r="B518" s="97"/>
      <c r="C518" s="97"/>
      <c r="D518" s="249"/>
    </row>
    <row r="519" spans="2:4" ht="11.25">
      <c r="B519" s="97"/>
      <c r="C519" s="97"/>
      <c r="D519" s="249"/>
    </row>
    <row r="520" spans="2:4" ht="11.25">
      <c r="B520" s="97"/>
      <c r="C520" s="97"/>
      <c r="D520" s="249"/>
    </row>
    <row r="521" spans="2:4" ht="11.25">
      <c r="B521" s="97"/>
      <c r="C521" s="97"/>
      <c r="D521" s="249"/>
    </row>
    <row r="522" spans="2:4" ht="11.25">
      <c r="B522" s="97"/>
      <c r="C522" s="97"/>
      <c r="D522" s="249"/>
    </row>
    <row r="523" spans="2:4" ht="11.25">
      <c r="B523" s="97"/>
      <c r="C523" s="97"/>
      <c r="D523" s="249"/>
    </row>
    <row r="524" spans="2:4" ht="11.25">
      <c r="B524" s="97"/>
      <c r="C524" s="97"/>
      <c r="D524" s="249"/>
    </row>
    <row r="525" spans="2:4" ht="11.25">
      <c r="B525" s="97"/>
      <c r="C525" s="97"/>
      <c r="D525" s="249"/>
    </row>
    <row r="526" spans="2:4" ht="11.25">
      <c r="B526" s="97"/>
      <c r="C526" s="97"/>
      <c r="D526" s="249"/>
    </row>
    <row r="527" spans="2:4" ht="11.25">
      <c r="B527" s="97"/>
      <c r="C527" s="97"/>
      <c r="D527" s="249"/>
    </row>
    <row r="528" spans="2:4" ht="11.25">
      <c r="B528" s="97"/>
      <c r="C528" s="97"/>
      <c r="D528" s="249"/>
    </row>
    <row r="529" spans="2:4" ht="11.25">
      <c r="B529" s="97"/>
      <c r="C529" s="97"/>
      <c r="D529" s="249"/>
    </row>
    <row r="530" spans="2:4" ht="11.25">
      <c r="B530" s="97"/>
      <c r="C530" s="97"/>
      <c r="D530" s="249"/>
    </row>
    <row r="531" spans="2:4" ht="11.25">
      <c r="B531" s="97"/>
      <c r="C531" s="97"/>
      <c r="D531" s="249"/>
    </row>
    <row r="532" spans="2:4" ht="11.25">
      <c r="B532" s="97"/>
      <c r="C532" s="97"/>
      <c r="D532" s="249"/>
    </row>
    <row r="533" spans="2:4" ht="11.25">
      <c r="B533" s="97"/>
      <c r="C533" s="97"/>
      <c r="D533" s="249"/>
    </row>
    <row r="534" spans="2:4" ht="11.25">
      <c r="B534" s="97"/>
      <c r="C534" s="97"/>
      <c r="D534" s="249"/>
    </row>
    <row r="535" spans="2:4" ht="11.25">
      <c r="B535" s="97"/>
      <c r="C535" s="97"/>
      <c r="D535" s="249"/>
    </row>
    <row r="536" spans="2:4" ht="11.25">
      <c r="B536" s="97"/>
      <c r="C536" s="97"/>
      <c r="D536" s="249"/>
    </row>
    <row r="537" spans="2:4" ht="11.25">
      <c r="B537" s="97"/>
      <c r="C537" s="97"/>
      <c r="D537" s="249"/>
    </row>
    <row r="538" spans="2:4" ht="11.25">
      <c r="B538" s="97"/>
      <c r="C538" s="97"/>
      <c r="D538" s="249"/>
    </row>
    <row r="539" spans="2:4" ht="11.25">
      <c r="B539" s="97"/>
      <c r="C539" s="97"/>
      <c r="D539" s="249"/>
    </row>
    <row r="540" spans="2:4" ht="11.25">
      <c r="B540" s="97"/>
      <c r="C540" s="97"/>
      <c r="D540" s="249"/>
    </row>
    <row r="541" spans="2:4" ht="11.25">
      <c r="B541" s="97"/>
      <c r="C541" s="97"/>
      <c r="D541" s="249"/>
    </row>
    <row r="542" spans="2:4" ht="11.25">
      <c r="B542" s="97"/>
      <c r="C542" s="97"/>
      <c r="D542" s="249"/>
    </row>
    <row r="543" spans="2:4" ht="11.25">
      <c r="B543" s="97"/>
      <c r="C543" s="97"/>
      <c r="D543" s="249"/>
    </row>
    <row r="544" spans="2:4" ht="11.25">
      <c r="B544" s="97"/>
      <c r="C544" s="97"/>
      <c r="D544" s="249"/>
    </row>
    <row r="545" spans="2:4" ht="11.25">
      <c r="B545" s="97"/>
      <c r="C545" s="97"/>
      <c r="D545" s="249"/>
    </row>
    <row r="546" spans="2:4" ht="11.25">
      <c r="B546" s="97"/>
      <c r="C546" s="97"/>
      <c r="D546" s="249"/>
    </row>
    <row r="547" spans="2:4" ht="11.25">
      <c r="B547" s="97"/>
      <c r="C547" s="97"/>
      <c r="D547" s="249"/>
    </row>
    <row r="548" spans="2:4" ht="11.25">
      <c r="B548" s="97"/>
      <c r="C548" s="97"/>
      <c r="D548" s="249"/>
    </row>
    <row r="549" spans="2:4" ht="11.25">
      <c r="B549" s="97"/>
      <c r="C549" s="97"/>
      <c r="D549" s="249"/>
    </row>
    <row r="550" spans="2:4" ht="11.25">
      <c r="B550" s="97"/>
      <c r="C550" s="97"/>
      <c r="D550" s="249"/>
    </row>
    <row r="551" spans="2:4" ht="11.25">
      <c r="B551" s="97"/>
      <c r="C551" s="97"/>
      <c r="D551" s="249"/>
    </row>
    <row r="552" spans="2:4" ht="11.25">
      <c r="B552" s="97"/>
      <c r="C552" s="97"/>
      <c r="D552" s="249"/>
    </row>
    <row r="553" spans="2:4" ht="11.25">
      <c r="B553" s="97"/>
      <c r="C553" s="97"/>
      <c r="D553" s="249"/>
    </row>
    <row r="554" spans="2:4" ht="11.25">
      <c r="B554" s="97"/>
      <c r="C554" s="97"/>
      <c r="D554" s="249"/>
    </row>
    <row r="555" spans="2:4" ht="11.25">
      <c r="B555" s="97"/>
      <c r="C555" s="97"/>
      <c r="D555" s="249"/>
    </row>
    <row r="556" spans="2:4" ht="11.25">
      <c r="B556" s="97"/>
      <c r="C556" s="97"/>
      <c r="D556" s="249"/>
    </row>
    <row r="557" spans="2:4" ht="11.25">
      <c r="B557" s="97"/>
      <c r="C557" s="97"/>
      <c r="D557" s="249"/>
    </row>
    <row r="558" spans="2:4" ht="11.25">
      <c r="B558" s="97"/>
      <c r="C558" s="97"/>
      <c r="D558" s="249"/>
    </row>
    <row r="559" spans="2:4" ht="11.25">
      <c r="B559" s="97"/>
      <c r="C559" s="97"/>
      <c r="D559" s="249"/>
    </row>
    <row r="560" spans="2:4" ht="11.25">
      <c r="B560" s="97"/>
      <c r="C560" s="97"/>
      <c r="D560" s="249"/>
    </row>
    <row r="561" spans="2:4" ht="11.25">
      <c r="B561" s="97"/>
      <c r="C561" s="97"/>
      <c r="D561" s="249"/>
    </row>
    <row r="562" spans="2:4" ht="11.25">
      <c r="B562" s="97"/>
      <c r="C562" s="97"/>
      <c r="D562" s="249"/>
    </row>
    <row r="563" spans="2:4" ht="11.25">
      <c r="B563" s="97"/>
      <c r="C563" s="97"/>
      <c r="D563" s="249"/>
    </row>
    <row r="564" spans="2:4" ht="11.25">
      <c r="B564" s="97"/>
      <c r="C564" s="97"/>
      <c r="D564" s="249"/>
    </row>
    <row r="565" spans="2:4" ht="11.25">
      <c r="B565" s="97"/>
      <c r="C565" s="97"/>
      <c r="D565" s="249"/>
    </row>
    <row r="566" spans="2:4" ht="11.25">
      <c r="B566" s="97"/>
      <c r="C566" s="97"/>
      <c r="D566" s="249"/>
    </row>
    <row r="567" spans="2:4" ht="11.25">
      <c r="B567" s="97"/>
      <c r="C567" s="97"/>
      <c r="D567" s="249"/>
    </row>
    <row r="568" spans="2:4" ht="11.25">
      <c r="B568" s="97"/>
      <c r="C568" s="97"/>
      <c r="D568" s="249"/>
    </row>
    <row r="569" spans="2:4" ht="11.25">
      <c r="B569" s="97"/>
      <c r="C569" s="97"/>
      <c r="D569" s="249"/>
    </row>
    <row r="570" spans="2:4" ht="11.25">
      <c r="B570" s="97"/>
      <c r="C570" s="97"/>
      <c r="D570" s="249"/>
    </row>
    <row r="571" spans="2:4" ht="11.25">
      <c r="B571" s="97"/>
      <c r="C571" s="97"/>
      <c r="D571" s="249"/>
    </row>
    <row r="572" spans="2:4" ht="11.25">
      <c r="B572" s="97"/>
      <c r="C572" s="97"/>
      <c r="D572" s="249"/>
    </row>
    <row r="573" spans="2:4" ht="11.25">
      <c r="B573" s="97"/>
      <c r="C573" s="97"/>
      <c r="D573" s="249"/>
    </row>
    <row r="574" spans="2:4" ht="11.25">
      <c r="B574" s="97"/>
      <c r="C574" s="97"/>
      <c r="D574" s="249"/>
    </row>
    <row r="575" spans="2:4" ht="11.25">
      <c r="B575" s="97"/>
      <c r="C575" s="97"/>
      <c r="D575" s="249"/>
    </row>
    <row r="576" spans="2:4" ht="11.25">
      <c r="B576" s="97"/>
      <c r="C576" s="97"/>
      <c r="D576" s="249"/>
    </row>
    <row r="577" spans="2:4" ht="11.25">
      <c r="B577" s="97"/>
      <c r="C577" s="97"/>
      <c r="D577" s="249"/>
    </row>
    <row r="578" spans="2:4" ht="11.25">
      <c r="B578" s="97"/>
      <c r="C578" s="97"/>
      <c r="D578" s="249"/>
    </row>
    <row r="579" spans="2:4" ht="11.25">
      <c r="B579" s="97"/>
      <c r="C579" s="97"/>
      <c r="D579" s="249"/>
    </row>
    <row r="580" spans="2:4" ht="11.25">
      <c r="B580" s="97"/>
      <c r="C580" s="97"/>
      <c r="D580" s="249"/>
    </row>
    <row r="581" spans="2:4" ht="11.25">
      <c r="B581" s="97"/>
      <c r="C581" s="97"/>
      <c r="D581" s="249"/>
    </row>
    <row r="582" spans="2:4" ht="11.25">
      <c r="B582" s="97"/>
      <c r="C582" s="97"/>
      <c r="D582" s="249"/>
    </row>
    <row r="583" spans="2:4" ht="11.25">
      <c r="B583" s="97"/>
      <c r="C583" s="97"/>
      <c r="D583" s="249"/>
    </row>
    <row r="584" spans="2:4" ht="11.25">
      <c r="B584" s="97"/>
      <c r="C584" s="97"/>
      <c r="D584" s="249"/>
    </row>
    <row r="585" spans="2:4" ht="11.25">
      <c r="B585" s="97"/>
      <c r="C585" s="97"/>
      <c r="D585" s="249"/>
    </row>
    <row r="586" spans="2:4" ht="11.25">
      <c r="B586" s="97"/>
      <c r="C586" s="97"/>
      <c r="D586" s="249"/>
    </row>
    <row r="587" spans="2:4" ht="11.25">
      <c r="B587" s="97"/>
      <c r="C587" s="97"/>
      <c r="D587" s="249"/>
    </row>
    <row r="588" spans="2:4" ht="11.25">
      <c r="B588" s="97"/>
      <c r="C588" s="97"/>
      <c r="D588" s="249"/>
    </row>
    <row r="589" spans="2:4" ht="11.25">
      <c r="B589" s="97"/>
      <c r="C589" s="97"/>
      <c r="D589" s="249"/>
    </row>
    <row r="590" spans="2:4" ht="11.25">
      <c r="B590" s="97"/>
      <c r="C590" s="97"/>
      <c r="D590" s="249"/>
    </row>
    <row r="591" spans="2:4" ht="11.25">
      <c r="B591" s="97"/>
      <c r="C591" s="97"/>
      <c r="D591" s="249"/>
    </row>
    <row r="592" spans="2:4" ht="11.25">
      <c r="B592" s="97"/>
      <c r="C592" s="97"/>
      <c r="D592" s="249"/>
    </row>
    <row r="593" spans="2:4" ht="11.25">
      <c r="B593" s="97"/>
      <c r="C593" s="97"/>
      <c r="D593" s="249"/>
    </row>
    <row r="594" spans="2:4" ht="11.25">
      <c r="B594" s="97"/>
      <c r="C594" s="97"/>
      <c r="D594" s="249"/>
    </row>
    <row r="595" spans="2:4" ht="11.25">
      <c r="B595" s="97"/>
      <c r="C595" s="97"/>
      <c r="D595" s="249"/>
    </row>
    <row r="596" spans="2:4" ht="11.25">
      <c r="B596" s="97"/>
      <c r="C596" s="97"/>
      <c r="D596" s="249"/>
    </row>
    <row r="597" spans="2:4" ht="11.25">
      <c r="B597" s="97"/>
      <c r="C597" s="97"/>
      <c r="D597" s="249"/>
    </row>
    <row r="598" spans="2:4" ht="11.25">
      <c r="B598" s="97"/>
      <c r="C598" s="97"/>
      <c r="D598" s="249"/>
    </row>
    <row r="599" spans="2:4" ht="11.25">
      <c r="B599" s="97"/>
      <c r="C599" s="97"/>
      <c r="D599" s="249"/>
    </row>
    <row r="600" spans="2:4" ht="11.25">
      <c r="B600" s="97"/>
      <c r="C600" s="97"/>
      <c r="D600" s="249"/>
    </row>
    <row r="601" spans="2:4" ht="11.25">
      <c r="B601" s="97"/>
      <c r="C601" s="97"/>
      <c r="D601" s="249"/>
    </row>
    <row r="602" spans="2:4" ht="11.25">
      <c r="B602" s="97"/>
      <c r="C602" s="97"/>
      <c r="D602" s="249"/>
    </row>
    <row r="603" spans="2:4" ht="11.25">
      <c r="B603" s="97"/>
      <c r="C603" s="97"/>
      <c r="D603" s="249"/>
    </row>
    <row r="604" spans="2:4" ht="11.25">
      <c r="B604" s="97"/>
      <c r="C604" s="97"/>
      <c r="D604" s="249"/>
    </row>
    <row r="605" spans="2:4" ht="11.25">
      <c r="B605" s="97"/>
      <c r="C605" s="97"/>
      <c r="D605" s="249"/>
    </row>
    <row r="606" spans="2:4" ht="11.25">
      <c r="B606" s="97"/>
      <c r="C606" s="97"/>
      <c r="D606" s="249"/>
    </row>
    <row r="607" spans="2:4" ht="11.25">
      <c r="B607" s="97"/>
      <c r="C607" s="97"/>
      <c r="D607" s="249"/>
    </row>
    <row r="608" spans="2:4" ht="11.25">
      <c r="B608" s="97"/>
      <c r="C608" s="97"/>
      <c r="D608" s="249"/>
    </row>
    <row r="609" spans="2:4" ht="11.25">
      <c r="B609" s="97"/>
      <c r="C609" s="97"/>
      <c r="D609" s="249"/>
    </row>
    <row r="610" spans="2:4" ht="11.25">
      <c r="B610" s="97"/>
      <c r="C610" s="97"/>
      <c r="D610" s="249"/>
    </row>
    <row r="611" spans="2:4" ht="11.25">
      <c r="B611" s="97"/>
      <c r="C611" s="97"/>
      <c r="D611" s="249"/>
    </row>
    <row r="612" spans="2:4" ht="11.25">
      <c r="B612" s="97"/>
      <c r="C612" s="97"/>
      <c r="D612" s="249"/>
    </row>
    <row r="613" spans="2:4" ht="11.25">
      <c r="B613" s="97"/>
      <c r="C613" s="97"/>
      <c r="D613" s="249"/>
    </row>
    <row r="614" spans="2:4" ht="11.25">
      <c r="B614" s="97"/>
      <c r="C614" s="97"/>
      <c r="D614" s="249"/>
    </row>
    <row r="615" spans="2:4" ht="11.25">
      <c r="B615" s="97"/>
      <c r="C615" s="97"/>
      <c r="D615" s="249"/>
    </row>
    <row r="616" spans="2:4" ht="11.25">
      <c r="B616" s="97"/>
      <c r="C616" s="97"/>
      <c r="D616" s="249"/>
    </row>
    <row r="617" spans="2:4" ht="11.25">
      <c r="B617" s="97"/>
      <c r="C617" s="97"/>
      <c r="D617" s="249"/>
    </row>
    <row r="618" spans="2:4" ht="11.25">
      <c r="B618" s="97"/>
      <c r="C618" s="97"/>
      <c r="D618" s="249"/>
    </row>
    <row r="619" spans="2:4" ht="11.25">
      <c r="B619" s="97"/>
      <c r="C619" s="97"/>
      <c r="D619" s="249"/>
    </row>
    <row r="620" spans="2:4" ht="11.25">
      <c r="B620" s="97"/>
      <c r="C620" s="97"/>
      <c r="D620" s="249"/>
    </row>
    <row r="621" spans="2:4" ht="11.25">
      <c r="B621" s="97"/>
      <c r="C621" s="97"/>
      <c r="D621" s="249"/>
    </row>
    <row r="622" spans="2:4" ht="11.25">
      <c r="B622" s="97"/>
      <c r="C622" s="97"/>
      <c r="D622" s="249"/>
    </row>
    <row r="623" spans="2:4" ht="11.25">
      <c r="B623" s="97"/>
      <c r="C623" s="97"/>
      <c r="D623" s="249"/>
    </row>
    <row r="624" spans="2:4" ht="11.25">
      <c r="B624" s="97"/>
      <c r="C624" s="97"/>
      <c r="D624" s="249"/>
    </row>
    <row r="625" spans="2:4" ht="11.25">
      <c r="B625" s="97"/>
      <c r="C625" s="97"/>
      <c r="D625" s="249"/>
    </row>
    <row r="626" spans="2:4" ht="11.25">
      <c r="B626" s="97"/>
      <c r="C626" s="97"/>
      <c r="D626" s="249"/>
    </row>
    <row r="627" spans="2:4" ht="11.25">
      <c r="B627" s="97"/>
      <c r="C627" s="97"/>
      <c r="D627" s="249"/>
    </row>
    <row r="628" spans="2:4" ht="11.25">
      <c r="B628" s="97"/>
      <c r="C628" s="97"/>
      <c r="D628" s="249"/>
    </row>
    <row r="629" spans="2:4" ht="11.25">
      <c r="B629" s="97"/>
      <c r="C629" s="97"/>
      <c r="D629" s="249"/>
    </row>
    <row r="630" spans="2:4" ht="11.25">
      <c r="B630" s="97"/>
      <c r="C630" s="97"/>
      <c r="D630" s="249"/>
    </row>
    <row r="631" spans="2:4" ht="11.25">
      <c r="B631" s="97"/>
      <c r="C631" s="97"/>
      <c r="D631" s="249"/>
    </row>
    <row r="632" spans="2:4" ht="11.25">
      <c r="B632" s="97"/>
      <c r="C632" s="97"/>
      <c r="D632" s="249"/>
    </row>
    <row r="633" spans="2:4" ht="11.25">
      <c r="B633" s="97"/>
      <c r="C633" s="97"/>
      <c r="D633" s="249"/>
    </row>
    <row r="634" spans="2:4" ht="11.25">
      <c r="B634" s="97"/>
      <c r="C634" s="97"/>
      <c r="D634" s="249"/>
    </row>
    <row r="635" spans="2:4" ht="11.25">
      <c r="B635" s="97"/>
      <c r="C635" s="97"/>
      <c r="D635" s="249"/>
    </row>
    <row r="636" spans="2:4" ht="11.25">
      <c r="B636" s="97"/>
      <c r="C636" s="97"/>
      <c r="D636" s="249"/>
    </row>
    <row r="637" spans="2:4" ht="11.25">
      <c r="B637" s="97"/>
      <c r="C637" s="97"/>
      <c r="D637" s="249"/>
    </row>
    <row r="638" spans="2:4" ht="11.25">
      <c r="B638" s="97"/>
      <c r="C638" s="97"/>
      <c r="D638" s="249"/>
    </row>
    <row r="639" spans="2:4" ht="11.25">
      <c r="B639" s="97"/>
      <c r="C639" s="97"/>
      <c r="D639" s="249"/>
    </row>
    <row r="640" spans="2:4" ht="11.25">
      <c r="B640" s="97"/>
      <c r="C640" s="97"/>
      <c r="D640" s="249"/>
    </row>
    <row r="641" spans="2:4" ht="11.25">
      <c r="B641" s="97"/>
      <c r="C641" s="97"/>
      <c r="D641" s="249"/>
    </row>
    <row r="642" spans="2:4" ht="11.25">
      <c r="B642" s="97"/>
      <c r="C642" s="97"/>
      <c r="D642" s="249"/>
    </row>
    <row r="643" spans="2:4" ht="11.25">
      <c r="B643" s="97"/>
      <c r="C643" s="97"/>
      <c r="D643" s="249"/>
    </row>
    <row r="644" spans="2:4" ht="11.25">
      <c r="B644" s="97"/>
      <c r="C644" s="97"/>
      <c r="D644" s="249"/>
    </row>
    <row r="645" spans="2:4" ht="11.25">
      <c r="B645" s="97"/>
      <c r="C645" s="97"/>
      <c r="D645" s="249"/>
    </row>
    <row r="646" spans="2:4" ht="11.25">
      <c r="B646" s="97"/>
      <c r="C646" s="97"/>
      <c r="D646" s="249"/>
    </row>
    <row r="647" spans="2:4" ht="11.25">
      <c r="B647" s="97"/>
      <c r="C647" s="97"/>
      <c r="D647" s="249"/>
    </row>
    <row r="648" spans="2:4" ht="11.25">
      <c r="B648" s="97"/>
      <c r="C648" s="97"/>
      <c r="D648" s="249"/>
    </row>
    <row r="649" spans="2:4" ht="11.25">
      <c r="B649" s="97"/>
      <c r="C649" s="97"/>
      <c r="D649" s="249"/>
    </row>
    <row r="650" spans="2:4" ht="11.25">
      <c r="B650" s="97"/>
      <c r="C650" s="97"/>
      <c r="D650" s="249"/>
    </row>
    <row r="651" spans="2:4" ht="11.25">
      <c r="B651" s="97"/>
      <c r="C651" s="97"/>
      <c r="D651" s="249"/>
    </row>
    <row r="652" spans="2:4" ht="11.25">
      <c r="B652" s="97"/>
      <c r="C652" s="97"/>
      <c r="D652" s="249"/>
    </row>
    <row r="653" spans="2:4" ht="11.25">
      <c r="B653" s="97"/>
      <c r="C653" s="97"/>
      <c r="D653" s="249"/>
    </row>
    <row r="654" spans="2:4" ht="11.25">
      <c r="B654" s="97"/>
      <c r="C654" s="97"/>
      <c r="D654" s="249"/>
    </row>
    <row r="655" spans="2:4" ht="11.25">
      <c r="B655" s="97"/>
      <c r="C655" s="97"/>
      <c r="D655" s="249"/>
    </row>
    <row r="656" spans="2:4" ht="11.25">
      <c r="B656" s="97"/>
      <c r="C656" s="97"/>
      <c r="D656" s="249"/>
    </row>
    <row r="657" spans="2:4" ht="11.25">
      <c r="B657" s="97"/>
      <c r="C657" s="97"/>
      <c r="D657" s="249"/>
    </row>
    <row r="658" spans="2:4" ht="11.25">
      <c r="B658" s="97"/>
      <c r="C658" s="97"/>
      <c r="D658" s="249"/>
    </row>
    <row r="659" spans="2:4" ht="11.25">
      <c r="B659" s="97"/>
      <c r="C659" s="97"/>
      <c r="D659" s="249"/>
    </row>
    <row r="660" spans="2:4" ht="11.25">
      <c r="B660" s="97"/>
      <c r="C660" s="97"/>
      <c r="D660" s="249"/>
    </row>
    <row r="661" spans="2:4" ht="11.25">
      <c r="B661" s="97"/>
      <c r="C661" s="97"/>
      <c r="D661" s="249"/>
    </row>
    <row r="662" spans="2:4" ht="11.25">
      <c r="B662" s="97"/>
      <c r="C662" s="97"/>
      <c r="D662" s="249"/>
    </row>
    <row r="663" spans="2:4" ht="11.25">
      <c r="B663" s="97"/>
      <c r="C663" s="97"/>
      <c r="D663" s="249"/>
    </row>
    <row r="664" spans="2:4" ht="11.25">
      <c r="B664" s="97"/>
      <c r="C664" s="97"/>
      <c r="D664" s="249"/>
    </row>
    <row r="665" spans="2:4" ht="11.25">
      <c r="B665" s="97"/>
      <c r="C665" s="97"/>
      <c r="D665" s="249"/>
    </row>
    <row r="666" spans="2:4" ht="11.25">
      <c r="B666" s="97"/>
      <c r="C666" s="97"/>
      <c r="D666" s="249"/>
    </row>
    <row r="667" spans="2:4" ht="11.25">
      <c r="B667" s="97"/>
      <c r="C667" s="97"/>
      <c r="D667" s="249"/>
    </row>
    <row r="668" spans="2:4" ht="11.25">
      <c r="B668" s="97"/>
      <c r="C668" s="97"/>
      <c r="D668" s="249"/>
    </row>
    <row r="669" spans="2:4" ht="11.25">
      <c r="B669" s="97"/>
      <c r="C669" s="97"/>
      <c r="D669" s="249"/>
    </row>
    <row r="670" spans="2:4" ht="11.25">
      <c r="B670" s="97"/>
      <c r="C670" s="97"/>
      <c r="D670" s="249"/>
    </row>
    <row r="671" spans="2:4" ht="11.25">
      <c r="B671" s="97"/>
      <c r="C671" s="97"/>
      <c r="D671" s="249"/>
    </row>
    <row r="672" spans="2:4" ht="11.25">
      <c r="B672" s="97"/>
      <c r="C672" s="97"/>
      <c r="D672" s="249"/>
    </row>
    <row r="673" spans="2:4" ht="11.25">
      <c r="B673" s="97"/>
      <c r="C673" s="97"/>
      <c r="D673" s="249"/>
    </row>
    <row r="674" spans="2:4" ht="11.25">
      <c r="B674" s="97"/>
      <c r="C674" s="97"/>
      <c r="D674" s="249"/>
    </row>
    <row r="675" spans="2:4" ht="11.25">
      <c r="B675" s="97"/>
      <c r="C675" s="97"/>
      <c r="D675" s="249"/>
    </row>
    <row r="676" spans="2:4" ht="11.25">
      <c r="B676" s="97"/>
      <c r="C676" s="97"/>
      <c r="D676" s="249"/>
    </row>
    <row r="677" spans="2:4" ht="11.25">
      <c r="B677" s="97"/>
      <c r="C677" s="97"/>
      <c r="D677" s="249"/>
    </row>
    <row r="678" spans="2:4" ht="11.25">
      <c r="B678" s="97"/>
      <c r="C678" s="97"/>
      <c r="D678" s="249"/>
    </row>
    <row r="679" spans="2:4" ht="11.25">
      <c r="B679" s="97"/>
      <c r="C679" s="97"/>
      <c r="D679" s="249"/>
    </row>
    <row r="680" spans="2:4" ht="11.25">
      <c r="B680" s="97"/>
      <c r="C680" s="97"/>
      <c r="D680" s="249"/>
    </row>
    <row r="681" spans="2:4" ht="11.25">
      <c r="B681" s="97"/>
      <c r="C681" s="97"/>
      <c r="D681" s="249"/>
    </row>
    <row r="682" spans="2:4" ht="11.25">
      <c r="B682" s="97"/>
      <c r="C682" s="97"/>
      <c r="D682" s="249"/>
    </row>
    <row r="683" spans="2:4" ht="11.25">
      <c r="B683" s="97"/>
      <c r="C683" s="97"/>
      <c r="D683" s="249"/>
    </row>
    <row r="684" spans="2:4" ht="11.25">
      <c r="B684" s="97"/>
      <c r="C684" s="97"/>
      <c r="D684" s="249"/>
    </row>
    <row r="685" spans="2:4" ht="11.25">
      <c r="B685" s="97"/>
      <c r="C685" s="97"/>
      <c r="D685" s="249"/>
    </row>
    <row r="686" spans="2:4" ht="11.25">
      <c r="B686" s="97"/>
      <c r="C686" s="97"/>
      <c r="D686" s="249"/>
    </row>
    <row r="687" spans="2:4" ht="11.25">
      <c r="B687" s="97"/>
      <c r="C687" s="97"/>
      <c r="D687" s="249"/>
    </row>
    <row r="688" spans="2:4" ht="11.25">
      <c r="B688" s="97"/>
      <c r="C688" s="97"/>
      <c r="D688" s="249"/>
    </row>
    <row r="689" spans="2:4" ht="11.25">
      <c r="B689" s="97"/>
      <c r="C689" s="97"/>
      <c r="D689" s="249"/>
    </row>
    <row r="690" spans="2:4" ht="11.25">
      <c r="B690" s="97"/>
      <c r="C690" s="97"/>
      <c r="D690" s="249"/>
    </row>
    <row r="691" spans="2:4" ht="11.25">
      <c r="B691" s="97"/>
      <c r="C691" s="97"/>
      <c r="D691" s="249"/>
    </row>
    <row r="692" spans="2:4" ht="11.25">
      <c r="B692" s="97"/>
      <c r="C692" s="97"/>
      <c r="D692" s="249"/>
    </row>
    <row r="693" spans="2:4" ht="11.25">
      <c r="B693" s="97"/>
      <c r="C693" s="97"/>
      <c r="D693" s="249"/>
    </row>
    <row r="694" spans="2:4" ht="11.25">
      <c r="B694" s="97"/>
      <c r="C694" s="97"/>
      <c r="D694" s="249"/>
    </row>
    <row r="695" spans="2:4" ht="11.25">
      <c r="B695" s="97"/>
      <c r="C695" s="97"/>
      <c r="D695" s="249"/>
    </row>
    <row r="696" spans="2:4" ht="11.25">
      <c r="B696" s="97"/>
      <c r="C696" s="97"/>
      <c r="D696" s="249"/>
    </row>
    <row r="697" spans="2:4" ht="11.25">
      <c r="B697" s="97"/>
      <c r="C697" s="97"/>
      <c r="D697" s="249"/>
    </row>
    <row r="698" spans="2:4" ht="11.25">
      <c r="B698" s="97"/>
      <c r="C698" s="97"/>
      <c r="D698" s="249"/>
    </row>
    <row r="699" spans="2:4" ht="11.25">
      <c r="B699" s="97"/>
      <c r="C699" s="97"/>
      <c r="D699" s="249"/>
    </row>
    <row r="700" spans="2:4" ht="11.25">
      <c r="B700" s="97"/>
      <c r="C700" s="97"/>
      <c r="D700" s="249"/>
    </row>
    <row r="701" spans="2:4" ht="11.25">
      <c r="B701" s="97"/>
      <c r="C701" s="97"/>
      <c r="D701" s="249"/>
    </row>
    <row r="702" spans="2:4" ht="11.25">
      <c r="B702" s="97"/>
      <c r="C702" s="97"/>
      <c r="D702" s="249"/>
    </row>
    <row r="703" spans="2:4" ht="11.25">
      <c r="B703" s="97"/>
      <c r="C703" s="97"/>
      <c r="D703" s="249"/>
    </row>
    <row r="704" spans="2:4" ht="11.25">
      <c r="B704" s="97"/>
      <c r="C704" s="97"/>
      <c r="D704" s="249"/>
    </row>
    <row r="705" spans="2:4" ht="11.25">
      <c r="B705" s="97"/>
      <c r="C705" s="97"/>
      <c r="D705" s="249"/>
    </row>
    <row r="706" spans="2:4" ht="11.25">
      <c r="B706" s="97"/>
      <c r="C706" s="97"/>
      <c r="D706" s="249"/>
    </row>
    <row r="707" spans="2:4" ht="11.25">
      <c r="B707" s="97"/>
      <c r="C707" s="97"/>
      <c r="D707" s="249"/>
    </row>
    <row r="708" spans="2:4" ht="11.25">
      <c r="B708" s="97"/>
      <c r="C708" s="97"/>
      <c r="D708" s="249"/>
    </row>
    <row r="709" spans="2:4" ht="11.25">
      <c r="B709" s="97"/>
      <c r="C709" s="97"/>
      <c r="D709" s="249"/>
    </row>
    <row r="710" spans="2:4" ht="11.25">
      <c r="B710" s="97"/>
      <c r="C710" s="97"/>
      <c r="D710" s="249"/>
    </row>
    <row r="711" spans="2:4" ht="11.25">
      <c r="B711" s="97"/>
      <c r="C711" s="97"/>
      <c r="D711" s="249"/>
    </row>
    <row r="712" spans="2:4" ht="11.25">
      <c r="B712" s="97"/>
      <c r="C712" s="97"/>
      <c r="D712" s="249"/>
    </row>
    <row r="713" spans="2:4" ht="11.25">
      <c r="B713" s="97"/>
      <c r="C713" s="97"/>
      <c r="D713" s="249"/>
    </row>
    <row r="714" spans="2:4" ht="11.25">
      <c r="B714" s="97"/>
      <c r="C714" s="97"/>
      <c r="D714" s="249"/>
    </row>
    <row r="715" spans="2:4" ht="11.25">
      <c r="B715" s="97"/>
      <c r="C715" s="97"/>
      <c r="D715" s="249"/>
    </row>
    <row r="716" spans="2:4" ht="11.25">
      <c r="B716" s="97"/>
      <c r="C716" s="97"/>
      <c r="D716" s="249"/>
    </row>
    <row r="717" spans="2:4" ht="11.25">
      <c r="B717" s="97"/>
      <c r="C717" s="97"/>
      <c r="D717" s="249"/>
    </row>
    <row r="718" spans="2:4" ht="11.25">
      <c r="B718" s="97"/>
      <c r="C718" s="97"/>
      <c r="D718" s="249"/>
    </row>
    <row r="719" spans="2:4" ht="11.25">
      <c r="B719" s="97"/>
      <c r="C719" s="97"/>
      <c r="D719" s="249"/>
    </row>
    <row r="720" spans="2:4" ht="11.25">
      <c r="B720" s="97"/>
      <c r="C720" s="97"/>
      <c r="D720" s="249"/>
    </row>
    <row r="721" spans="2:4" ht="11.25">
      <c r="B721" s="97"/>
      <c r="C721" s="97"/>
      <c r="D721" s="249"/>
    </row>
    <row r="722" spans="2:4" ht="11.25">
      <c r="B722" s="97"/>
      <c r="C722" s="97"/>
      <c r="D722" s="249"/>
    </row>
    <row r="723" spans="2:4" ht="11.25">
      <c r="B723" s="97"/>
      <c r="C723" s="97"/>
      <c r="D723" s="249"/>
    </row>
    <row r="724" spans="2:4" ht="11.25">
      <c r="B724" s="97"/>
      <c r="C724" s="97"/>
      <c r="D724" s="249"/>
    </row>
    <row r="725" spans="2:4" ht="11.25">
      <c r="B725" s="97"/>
      <c r="C725" s="97"/>
      <c r="D725" s="249"/>
    </row>
    <row r="726" spans="2:4" ht="11.25">
      <c r="B726" s="97"/>
      <c r="C726" s="97"/>
      <c r="D726" s="249"/>
    </row>
    <row r="727" spans="2:4" ht="11.25">
      <c r="B727" s="97"/>
      <c r="C727" s="97"/>
      <c r="D727" s="249"/>
    </row>
    <row r="728" spans="2:4" ht="11.25">
      <c r="B728" s="97"/>
      <c r="C728" s="97"/>
      <c r="D728" s="249"/>
    </row>
    <row r="729" spans="2:4" ht="11.25">
      <c r="B729" s="97"/>
      <c r="C729" s="97"/>
      <c r="D729" s="249"/>
    </row>
    <row r="730" spans="2:4" ht="11.25">
      <c r="B730" s="97"/>
      <c r="C730" s="97"/>
      <c r="D730" s="249"/>
    </row>
    <row r="731" spans="2:4" ht="11.25">
      <c r="B731" s="97"/>
      <c r="C731" s="97"/>
      <c r="D731" s="249"/>
    </row>
    <row r="732" spans="2:4" ht="11.25">
      <c r="B732" s="97"/>
      <c r="C732" s="97"/>
      <c r="D732" s="249"/>
    </row>
    <row r="733" spans="2:4" ht="11.25">
      <c r="B733" s="97"/>
      <c r="C733" s="97"/>
      <c r="D733" s="249"/>
    </row>
    <row r="734" spans="2:4" ht="11.25">
      <c r="B734" s="97"/>
      <c r="C734" s="97"/>
      <c r="D734" s="249"/>
    </row>
    <row r="735" spans="2:4" ht="11.25">
      <c r="B735" s="97"/>
      <c r="C735" s="97"/>
      <c r="D735" s="249"/>
    </row>
    <row r="736" spans="2:4" ht="11.25">
      <c r="B736" s="97"/>
      <c r="C736" s="97"/>
      <c r="D736" s="249"/>
    </row>
    <row r="737" spans="2:4" ht="11.25">
      <c r="B737" s="97"/>
      <c r="C737" s="97"/>
      <c r="D737" s="249"/>
    </row>
    <row r="738" spans="2:4" ht="11.25">
      <c r="B738" s="97"/>
      <c r="C738" s="97"/>
      <c r="D738" s="249"/>
    </row>
    <row r="739" spans="2:4" ht="11.25">
      <c r="B739" s="97"/>
      <c r="C739" s="97"/>
      <c r="D739" s="249"/>
    </row>
    <row r="740" spans="2:4" ht="11.25">
      <c r="B740" s="97"/>
      <c r="C740" s="97"/>
      <c r="D740" s="249"/>
    </row>
    <row r="741" spans="2:4" ht="11.25">
      <c r="B741" s="97"/>
      <c r="C741" s="97"/>
      <c r="D741" s="249"/>
    </row>
    <row r="742" spans="2:4" ht="11.25">
      <c r="B742" s="97"/>
      <c r="C742" s="97"/>
      <c r="D742" s="249"/>
    </row>
    <row r="743" spans="2:4" ht="11.25">
      <c r="B743" s="97"/>
      <c r="C743" s="97"/>
      <c r="D743" s="249"/>
    </row>
    <row r="744" spans="2:4" ht="11.25">
      <c r="B744" s="97"/>
      <c r="C744" s="97"/>
      <c r="D744" s="249"/>
    </row>
    <row r="745" spans="2:4" ht="11.25">
      <c r="B745" s="97"/>
      <c r="C745" s="97"/>
      <c r="D745" s="249"/>
    </row>
    <row r="746" spans="2:4" ht="11.25">
      <c r="B746" s="97"/>
      <c r="C746" s="97"/>
      <c r="D746" s="249"/>
    </row>
    <row r="747" spans="2:4" ht="11.25">
      <c r="B747" s="97"/>
      <c r="C747" s="97"/>
      <c r="D747" s="249"/>
    </row>
    <row r="748" spans="2:4" ht="11.25">
      <c r="B748" s="97"/>
      <c r="C748" s="97"/>
      <c r="D748" s="249"/>
    </row>
    <row r="749" spans="2:4" ht="11.25">
      <c r="B749" s="97"/>
      <c r="C749" s="97"/>
      <c r="D749" s="249"/>
    </row>
    <row r="750" spans="2:4" ht="11.25">
      <c r="B750" s="97"/>
      <c r="C750" s="97"/>
      <c r="D750" s="249"/>
    </row>
    <row r="751" spans="2:4" ht="11.25">
      <c r="B751" s="97"/>
      <c r="C751" s="97"/>
      <c r="D751" s="249"/>
    </row>
    <row r="752" spans="2:4" ht="11.25">
      <c r="B752" s="97"/>
      <c r="C752" s="97"/>
      <c r="D752" s="249"/>
    </row>
    <row r="753" spans="2:4" ht="11.25">
      <c r="B753" s="97"/>
      <c r="C753" s="97"/>
      <c r="D753" s="249"/>
    </row>
    <row r="754" spans="2:4" ht="11.25">
      <c r="B754" s="97"/>
      <c r="C754" s="97"/>
      <c r="D754" s="249"/>
    </row>
    <row r="755" spans="2:4" ht="11.25">
      <c r="B755" s="97"/>
      <c r="C755" s="97"/>
      <c r="D755" s="249"/>
    </row>
    <row r="756" spans="2:4" ht="11.25">
      <c r="B756" s="97"/>
      <c r="C756" s="97"/>
      <c r="D756" s="249"/>
    </row>
    <row r="757" spans="2:4" ht="11.25">
      <c r="B757" s="97"/>
      <c r="C757" s="97"/>
      <c r="D757" s="249"/>
    </row>
    <row r="758" spans="2:4" ht="11.25">
      <c r="B758" s="97"/>
      <c r="C758" s="97"/>
      <c r="D758" s="249"/>
    </row>
    <row r="759" spans="2:4" ht="11.25">
      <c r="B759" s="97"/>
      <c r="C759" s="97"/>
      <c r="D759" s="249"/>
    </row>
    <row r="760" spans="2:4" ht="11.25">
      <c r="B760" s="97"/>
      <c r="C760" s="97"/>
      <c r="D760" s="249"/>
    </row>
    <row r="761" spans="2:4" ht="11.25">
      <c r="B761" s="97"/>
      <c r="C761" s="97"/>
      <c r="D761" s="249"/>
    </row>
    <row r="762" spans="2:4" ht="11.25">
      <c r="B762" s="97"/>
      <c r="C762" s="97"/>
      <c r="D762" s="249"/>
    </row>
    <row r="763" spans="2:4" ht="11.25">
      <c r="B763" s="97"/>
      <c r="C763" s="97"/>
      <c r="D763" s="249"/>
    </row>
    <row r="764" spans="2:4" ht="11.25">
      <c r="B764" s="97"/>
      <c r="C764" s="97"/>
      <c r="D764" s="249"/>
    </row>
    <row r="765" spans="2:4" ht="11.25">
      <c r="B765" s="97"/>
      <c r="C765" s="97"/>
      <c r="D765" s="249"/>
    </row>
    <row r="766" spans="2:4" ht="11.25">
      <c r="B766" s="97"/>
      <c r="C766" s="97"/>
      <c r="D766" s="249"/>
    </row>
    <row r="767" spans="2:4" ht="11.25">
      <c r="B767" s="97"/>
      <c r="C767" s="97"/>
      <c r="D767" s="249"/>
    </row>
    <row r="768" spans="2:4" ht="11.25">
      <c r="B768" s="97"/>
      <c r="C768" s="97"/>
      <c r="D768" s="249"/>
    </row>
    <row r="769" spans="2:4" ht="11.25">
      <c r="B769" s="97"/>
      <c r="C769" s="97"/>
      <c r="D769" s="249"/>
    </row>
    <row r="770" spans="2:4" ht="11.25">
      <c r="B770" s="97"/>
      <c r="C770" s="97"/>
      <c r="D770" s="249"/>
    </row>
    <row r="771" spans="2:4" ht="11.25">
      <c r="B771" s="97"/>
      <c r="C771" s="97"/>
      <c r="D771" s="249"/>
    </row>
    <row r="772" spans="2:4" ht="11.25">
      <c r="B772" s="97"/>
      <c r="C772" s="97"/>
      <c r="D772" s="249"/>
    </row>
    <row r="773" spans="2:4" ht="11.25">
      <c r="B773" s="97"/>
      <c r="C773" s="97"/>
      <c r="D773" s="249"/>
    </row>
    <row r="774" spans="2:4" ht="11.25">
      <c r="B774" s="97"/>
      <c r="C774" s="97"/>
      <c r="D774" s="249"/>
    </row>
    <row r="775" spans="2:4" ht="11.25">
      <c r="B775" s="97"/>
      <c r="C775" s="97"/>
      <c r="D775" s="249"/>
    </row>
    <row r="776" spans="2:4" ht="11.25">
      <c r="B776" s="97"/>
      <c r="C776" s="97"/>
      <c r="D776" s="249"/>
    </row>
    <row r="777" spans="2:4" ht="11.25">
      <c r="B777" s="97"/>
      <c r="C777" s="97"/>
      <c r="D777" s="249"/>
    </row>
    <row r="778" spans="2:4" ht="11.25">
      <c r="B778" s="97"/>
      <c r="C778" s="97"/>
      <c r="D778" s="249"/>
    </row>
    <row r="779" spans="2:4" ht="11.25">
      <c r="B779" s="97"/>
      <c r="C779" s="97"/>
      <c r="D779" s="249"/>
    </row>
    <row r="780" spans="2:4" ht="11.25">
      <c r="B780" s="97"/>
      <c r="C780" s="97"/>
      <c r="D780" s="249"/>
    </row>
    <row r="781" spans="2:4" ht="11.25">
      <c r="B781" s="97"/>
      <c r="C781" s="97"/>
      <c r="D781" s="249"/>
    </row>
    <row r="782" spans="2:4" ht="11.25">
      <c r="B782" s="97"/>
      <c r="C782" s="97"/>
      <c r="D782" s="249"/>
    </row>
    <row r="783" spans="2:4" ht="11.25">
      <c r="B783" s="97"/>
      <c r="C783" s="97"/>
      <c r="D783" s="249"/>
    </row>
    <row r="784" spans="2:4" ht="11.25">
      <c r="B784" s="97"/>
      <c r="C784" s="97"/>
      <c r="D784" s="249"/>
    </row>
    <row r="785" spans="2:4" ht="11.25">
      <c r="B785" s="97"/>
      <c r="C785" s="97"/>
      <c r="D785" s="249"/>
    </row>
    <row r="786" spans="2:4" ht="11.25">
      <c r="B786" s="97"/>
      <c r="C786" s="97"/>
      <c r="D786" s="249"/>
    </row>
    <row r="787" spans="2:4" ht="11.25">
      <c r="B787" s="97"/>
      <c r="C787" s="97"/>
      <c r="D787" s="249"/>
    </row>
    <row r="788" spans="2:4" ht="11.25">
      <c r="B788" s="97"/>
      <c r="C788" s="97"/>
      <c r="D788" s="249"/>
    </row>
    <row r="789" spans="2:4" ht="11.25">
      <c r="B789" s="97"/>
      <c r="C789" s="97"/>
      <c r="D789" s="249"/>
    </row>
    <row r="790" spans="2:4" ht="11.25">
      <c r="B790" s="97"/>
      <c r="C790" s="97"/>
      <c r="D790" s="249"/>
    </row>
    <row r="791" spans="2:4" ht="11.25">
      <c r="B791" s="97"/>
      <c r="C791" s="97"/>
      <c r="D791" s="249"/>
    </row>
    <row r="792" spans="2:4" ht="11.25">
      <c r="B792" s="97"/>
      <c r="C792" s="97"/>
      <c r="D792" s="249"/>
    </row>
    <row r="793" spans="2:4" ht="11.25">
      <c r="B793" s="97"/>
      <c r="C793" s="97"/>
      <c r="D793" s="249"/>
    </row>
    <row r="794" spans="2:4" ht="11.25">
      <c r="B794" s="97"/>
      <c r="C794" s="97"/>
      <c r="D794" s="249"/>
    </row>
    <row r="795" spans="2:4" ht="11.25">
      <c r="B795" s="97"/>
      <c r="C795" s="97"/>
      <c r="D795" s="249"/>
    </row>
    <row r="796" spans="2:4" ht="11.25">
      <c r="B796" s="97"/>
      <c r="C796" s="97"/>
      <c r="D796" s="249"/>
    </row>
    <row r="797" spans="2:4" ht="11.25">
      <c r="B797" s="97"/>
      <c r="C797" s="97"/>
      <c r="D797" s="249"/>
    </row>
    <row r="798" spans="2:4" ht="11.25">
      <c r="B798" s="97"/>
      <c r="C798" s="97"/>
      <c r="D798" s="249"/>
    </row>
    <row r="799" spans="2:4" ht="11.25">
      <c r="B799" s="97"/>
      <c r="C799" s="97"/>
      <c r="D799" s="249"/>
    </row>
    <row r="800" spans="2:4" ht="11.25">
      <c r="B800" s="97"/>
      <c r="C800" s="97"/>
      <c r="D800" s="249"/>
    </row>
    <row r="801" spans="2:4" ht="11.25">
      <c r="B801" s="97"/>
      <c r="C801" s="97"/>
      <c r="D801" s="249"/>
    </row>
    <row r="802" spans="2:4" ht="11.25">
      <c r="B802" s="97"/>
      <c r="C802" s="97"/>
      <c r="D802" s="249"/>
    </row>
    <row r="803" spans="2:4" ht="11.25">
      <c r="B803" s="97"/>
      <c r="C803" s="97"/>
      <c r="D803" s="249"/>
    </row>
    <row r="804" spans="2:4" ht="11.25">
      <c r="B804" s="97"/>
      <c r="C804" s="97"/>
      <c r="D804" s="249"/>
    </row>
    <row r="805" spans="2:4" ht="11.25">
      <c r="B805" s="97"/>
      <c r="C805" s="97"/>
      <c r="D805" s="249"/>
    </row>
    <row r="806" spans="2:4" ht="11.25">
      <c r="B806" s="97"/>
      <c r="C806" s="97"/>
      <c r="D806" s="249"/>
    </row>
    <row r="807" spans="2:4" ht="11.25">
      <c r="B807" s="97"/>
      <c r="C807" s="97"/>
      <c r="D807" s="249"/>
    </row>
    <row r="808" spans="2:4" ht="11.25">
      <c r="B808" s="97"/>
      <c r="C808" s="97"/>
      <c r="D808" s="249"/>
    </row>
    <row r="809" spans="2:4" ht="11.25">
      <c r="B809" s="97"/>
      <c r="C809" s="97"/>
      <c r="D809" s="249"/>
    </row>
    <row r="810" spans="2:4" ht="11.25">
      <c r="B810" s="97"/>
      <c r="C810" s="97"/>
      <c r="D810" s="249"/>
    </row>
    <row r="811" spans="2:4" ht="11.25">
      <c r="B811" s="97"/>
      <c r="C811" s="97"/>
      <c r="D811" s="249"/>
    </row>
    <row r="812" spans="2:4" ht="11.25">
      <c r="B812" s="97"/>
      <c r="C812" s="97"/>
      <c r="D812" s="249"/>
    </row>
    <row r="813" spans="2:4" ht="11.25">
      <c r="B813" s="97"/>
      <c r="C813" s="97"/>
      <c r="D813" s="249"/>
    </row>
    <row r="814" spans="2:4" ht="11.25">
      <c r="B814" s="97"/>
      <c r="C814" s="97"/>
      <c r="D814" s="249"/>
    </row>
    <row r="815" spans="2:4" ht="11.25">
      <c r="B815" s="97"/>
      <c r="C815" s="97"/>
      <c r="D815" s="249"/>
    </row>
    <row r="816" spans="2:4" ht="11.25">
      <c r="B816" s="97"/>
      <c r="C816" s="97"/>
      <c r="D816" s="249"/>
    </row>
    <row r="817" spans="2:4" ht="11.25">
      <c r="B817" s="97"/>
      <c r="C817" s="97"/>
      <c r="D817" s="249"/>
    </row>
    <row r="818" spans="2:4" ht="11.25">
      <c r="B818" s="97"/>
      <c r="C818" s="97"/>
      <c r="D818" s="249"/>
    </row>
    <row r="819" spans="2:4" ht="11.25">
      <c r="B819" s="97"/>
      <c r="C819" s="97"/>
      <c r="D819" s="249"/>
    </row>
    <row r="820" spans="2:4" ht="11.25">
      <c r="B820" s="97"/>
      <c r="C820" s="97"/>
      <c r="D820" s="249"/>
    </row>
    <row r="821" spans="2:4" ht="11.25">
      <c r="B821" s="97"/>
      <c r="C821" s="97"/>
      <c r="D821" s="249"/>
    </row>
    <row r="822" spans="2:4" ht="11.25">
      <c r="B822" s="97"/>
      <c r="C822" s="97"/>
      <c r="D822" s="249"/>
    </row>
    <row r="823" spans="2:4" ht="11.25">
      <c r="B823" s="97"/>
      <c r="C823" s="97"/>
      <c r="D823" s="249"/>
    </row>
    <row r="824" spans="2:4" ht="11.25">
      <c r="B824" s="97"/>
      <c r="C824" s="97"/>
      <c r="D824" s="249"/>
    </row>
    <row r="825" spans="2:4" ht="11.25">
      <c r="B825" s="97"/>
      <c r="C825" s="97"/>
      <c r="D825" s="249"/>
    </row>
    <row r="826" spans="2:4" ht="11.25">
      <c r="B826" s="97"/>
      <c r="C826" s="97"/>
      <c r="D826" s="249"/>
    </row>
    <row r="827" spans="2:4" ht="11.25">
      <c r="B827" s="97"/>
      <c r="C827" s="97"/>
      <c r="D827" s="249"/>
    </row>
    <row r="828" spans="2:4" ht="11.25">
      <c r="B828" s="97"/>
      <c r="C828" s="97"/>
      <c r="D828" s="249"/>
    </row>
    <row r="829" spans="2:4" ht="11.25">
      <c r="B829" s="97"/>
      <c r="C829" s="97"/>
      <c r="D829" s="249"/>
    </row>
    <row r="830" spans="2:4" ht="11.25">
      <c r="B830" s="97"/>
      <c r="C830" s="97"/>
      <c r="D830" s="249"/>
    </row>
    <row r="831" spans="2:4" ht="11.25">
      <c r="B831" s="97"/>
      <c r="C831" s="97"/>
      <c r="D831" s="249"/>
    </row>
    <row r="832" spans="2:4" ht="11.25">
      <c r="B832" s="97"/>
      <c r="C832" s="97"/>
      <c r="D832" s="249"/>
    </row>
    <row r="833" spans="2:4" ht="11.25">
      <c r="B833" s="97"/>
      <c r="C833" s="97"/>
      <c r="D833" s="249"/>
    </row>
    <row r="834" spans="2:4" ht="11.25">
      <c r="B834" s="97"/>
      <c r="C834" s="97"/>
      <c r="D834" s="249"/>
    </row>
    <row r="835" spans="2:4" ht="11.25">
      <c r="B835" s="97"/>
      <c r="C835" s="97"/>
      <c r="D835" s="249"/>
    </row>
    <row r="836" spans="2:4" ht="11.25">
      <c r="B836" s="97"/>
      <c r="C836" s="97"/>
      <c r="D836" s="249"/>
    </row>
    <row r="837" spans="2:4" ht="11.25">
      <c r="B837" s="97"/>
      <c r="C837" s="97"/>
      <c r="D837" s="249"/>
    </row>
    <row r="838" spans="2:4" ht="11.25">
      <c r="B838" s="97"/>
      <c r="C838" s="97"/>
      <c r="D838" s="249"/>
    </row>
    <row r="839" spans="2:4" ht="11.25">
      <c r="B839" s="97"/>
      <c r="C839" s="97"/>
      <c r="D839" s="249"/>
    </row>
    <row r="840" spans="2:4" ht="11.25">
      <c r="B840" s="97"/>
      <c r="C840" s="97"/>
      <c r="D840" s="249"/>
    </row>
    <row r="841" spans="2:4" ht="11.25">
      <c r="B841" s="97"/>
      <c r="C841" s="97"/>
      <c r="D841" s="249"/>
    </row>
    <row r="842" spans="2:4" ht="11.25">
      <c r="B842" s="97"/>
      <c r="C842" s="97"/>
      <c r="D842" s="249"/>
    </row>
    <row r="843" spans="2:4" ht="11.25">
      <c r="B843" s="97"/>
      <c r="C843" s="97"/>
      <c r="D843" s="249"/>
    </row>
    <row r="844" spans="2:4" ht="11.25">
      <c r="B844" s="97"/>
      <c r="C844" s="97"/>
      <c r="D844" s="249"/>
    </row>
    <row r="845" spans="2:4" ht="11.25">
      <c r="B845" s="97"/>
      <c r="C845" s="97"/>
      <c r="D845" s="249"/>
    </row>
    <row r="846" spans="2:4" ht="11.25">
      <c r="B846" s="97"/>
      <c r="C846" s="97"/>
      <c r="D846" s="249"/>
    </row>
    <row r="847" spans="2:4" ht="11.25">
      <c r="B847" s="97"/>
      <c r="C847" s="97"/>
      <c r="D847" s="249"/>
    </row>
    <row r="848" spans="2:4" ht="11.25">
      <c r="B848" s="97"/>
      <c r="C848" s="97"/>
      <c r="D848" s="249"/>
    </row>
    <row r="849" spans="2:4" ht="11.25">
      <c r="B849" s="97"/>
      <c r="C849" s="97"/>
      <c r="D849" s="249"/>
    </row>
    <row r="850" spans="2:4" ht="11.25">
      <c r="B850" s="97"/>
      <c r="C850" s="97"/>
      <c r="D850" s="249"/>
    </row>
    <row r="851" spans="2:4" ht="11.25">
      <c r="B851" s="97"/>
      <c r="C851" s="97"/>
      <c r="D851" s="249"/>
    </row>
    <row r="852" spans="2:4" ht="11.25">
      <c r="B852" s="97"/>
      <c r="C852" s="97"/>
      <c r="D852" s="249"/>
    </row>
    <row r="853" spans="2:4" ht="11.25">
      <c r="B853" s="97"/>
      <c r="C853" s="97"/>
      <c r="D853" s="249"/>
    </row>
    <row r="854" spans="2:4" ht="11.25">
      <c r="B854" s="97"/>
      <c r="C854" s="97"/>
      <c r="D854" s="249"/>
    </row>
    <row r="855" spans="2:4" ht="11.25">
      <c r="B855" s="97"/>
      <c r="C855" s="97"/>
      <c r="D855" s="249"/>
    </row>
    <row r="856" spans="2:4" ht="11.25">
      <c r="B856" s="97"/>
      <c r="C856" s="97"/>
      <c r="D856" s="249"/>
    </row>
    <row r="857" spans="2:4" ht="11.25">
      <c r="B857" s="97"/>
      <c r="C857" s="97"/>
      <c r="D857" s="249"/>
    </row>
    <row r="858" spans="2:4" ht="11.25">
      <c r="B858" s="97"/>
      <c r="C858" s="97"/>
      <c r="D858" s="249"/>
    </row>
    <row r="859" spans="2:4" ht="11.25">
      <c r="B859" s="97"/>
      <c r="C859" s="97"/>
      <c r="D859" s="249"/>
    </row>
    <row r="860" spans="2:4" ht="11.25">
      <c r="B860" s="97"/>
      <c r="C860" s="97"/>
      <c r="D860" s="249"/>
    </row>
    <row r="861" spans="2:4" ht="11.25">
      <c r="B861" s="97"/>
      <c r="C861" s="97"/>
      <c r="D861" s="249"/>
    </row>
    <row r="862" spans="2:4" ht="11.25">
      <c r="B862" s="97"/>
      <c r="C862" s="97"/>
      <c r="D862" s="249"/>
    </row>
    <row r="863" spans="2:4" ht="11.25">
      <c r="B863" s="97"/>
      <c r="C863" s="97"/>
      <c r="D863" s="249"/>
    </row>
    <row r="864" spans="2:4" ht="11.25">
      <c r="B864" s="97"/>
      <c r="C864" s="97"/>
      <c r="D864" s="249"/>
    </row>
    <row r="865" spans="2:4" ht="11.25">
      <c r="B865" s="97"/>
      <c r="C865" s="97"/>
      <c r="D865" s="249"/>
    </row>
    <row r="866" spans="2:4" ht="11.25">
      <c r="B866" s="97"/>
      <c r="C866" s="97"/>
      <c r="D866" s="249"/>
    </row>
    <row r="867" spans="2:4" ht="11.25">
      <c r="B867" s="97"/>
      <c r="C867" s="97"/>
      <c r="D867" s="249"/>
    </row>
    <row r="868" spans="2:4" ht="11.25">
      <c r="B868" s="97"/>
      <c r="C868" s="97"/>
      <c r="D868" s="249"/>
    </row>
    <row r="869" spans="2:4" ht="11.25">
      <c r="B869" s="97"/>
      <c r="C869" s="97"/>
      <c r="D869" s="249"/>
    </row>
    <row r="870" spans="2:4" ht="11.25">
      <c r="B870" s="97"/>
      <c r="C870" s="97"/>
      <c r="D870" s="249"/>
    </row>
    <row r="871" spans="2:4" ht="11.25">
      <c r="B871" s="97"/>
      <c r="C871" s="97"/>
      <c r="D871" s="249"/>
    </row>
    <row r="872" spans="2:4" ht="11.25">
      <c r="B872" s="97"/>
      <c r="C872" s="97"/>
      <c r="D872" s="249"/>
    </row>
    <row r="873" spans="2:4" ht="11.25">
      <c r="B873" s="97"/>
      <c r="C873" s="97"/>
      <c r="D873" s="249"/>
    </row>
    <row r="874" spans="2:4" ht="11.25">
      <c r="B874" s="97"/>
      <c r="C874" s="97"/>
      <c r="D874" s="249"/>
    </row>
    <row r="875" spans="2:4" ht="11.25">
      <c r="B875" s="97"/>
      <c r="C875" s="97"/>
      <c r="D875" s="249"/>
    </row>
    <row r="876" spans="2:4" ht="11.25">
      <c r="B876" s="97"/>
      <c r="C876" s="97"/>
      <c r="D876" s="249"/>
    </row>
    <row r="877" spans="2:4" ht="11.25">
      <c r="B877" s="97"/>
      <c r="C877" s="97"/>
      <c r="D877" s="249"/>
    </row>
    <row r="878" spans="2:4" ht="11.25">
      <c r="B878" s="97"/>
      <c r="C878" s="97"/>
      <c r="D878" s="249"/>
    </row>
    <row r="879" spans="2:4" ht="11.25">
      <c r="B879" s="97"/>
      <c r="C879" s="97"/>
      <c r="D879" s="249"/>
    </row>
    <row r="880" spans="2:4" ht="11.25">
      <c r="B880" s="97"/>
      <c r="C880" s="97"/>
      <c r="D880" s="249"/>
    </row>
    <row r="881" spans="2:4" ht="11.25">
      <c r="B881" s="97"/>
      <c r="C881" s="97"/>
      <c r="D881" s="249"/>
    </row>
    <row r="882" spans="2:4" ht="11.25">
      <c r="B882" s="97"/>
      <c r="C882" s="97"/>
      <c r="D882" s="249"/>
    </row>
    <row r="883" spans="2:4" ht="11.25">
      <c r="B883" s="97"/>
      <c r="C883" s="97"/>
      <c r="D883" s="249"/>
    </row>
    <row r="884" spans="2:4" ht="11.25">
      <c r="B884" s="97"/>
      <c r="C884" s="97"/>
      <c r="D884" s="249"/>
    </row>
    <row r="885" spans="2:4" ht="11.25">
      <c r="B885" s="97"/>
      <c r="C885" s="97"/>
      <c r="D885" s="249"/>
    </row>
    <row r="886" spans="2:4" ht="11.25">
      <c r="B886" s="97"/>
      <c r="C886" s="97"/>
      <c r="D886" s="249"/>
    </row>
    <row r="887" spans="2:4" ht="11.25">
      <c r="B887" s="97"/>
      <c r="C887" s="97"/>
      <c r="D887" s="249"/>
    </row>
    <row r="888" spans="2:4" ht="11.25">
      <c r="B888" s="97"/>
      <c r="C888" s="97"/>
      <c r="D888" s="249"/>
    </row>
    <row r="889" spans="2:4" ht="11.25">
      <c r="B889" s="97"/>
      <c r="C889" s="97"/>
      <c r="D889" s="249"/>
    </row>
    <row r="890" spans="2:4" ht="11.25">
      <c r="B890" s="97"/>
      <c r="C890" s="97"/>
      <c r="D890" s="249"/>
    </row>
    <row r="891" spans="2:4" ht="11.25">
      <c r="B891" s="97"/>
      <c r="C891" s="97"/>
      <c r="D891" s="249"/>
    </row>
    <row r="892" spans="2:4" ht="11.25">
      <c r="B892" s="97"/>
      <c r="C892" s="97"/>
      <c r="D892" s="249"/>
    </row>
    <row r="893" spans="2:4" ht="11.25">
      <c r="B893" s="97"/>
      <c r="C893" s="97"/>
      <c r="D893" s="249"/>
    </row>
    <row r="894" spans="2:4" ht="11.25">
      <c r="B894" s="97"/>
      <c r="C894" s="97"/>
      <c r="D894" s="249"/>
    </row>
    <row r="895" spans="2:4" ht="11.25">
      <c r="B895" s="97"/>
      <c r="C895" s="97"/>
      <c r="D895" s="249"/>
    </row>
    <row r="896" spans="2:4" ht="11.25">
      <c r="B896" s="97"/>
      <c r="C896" s="97"/>
      <c r="D896" s="249"/>
    </row>
    <row r="897" spans="2:4" ht="11.25">
      <c r="B897" s="97"/>
      <c r="C897" s="97"/>
      <c r="D897" s="249"/>
    </row>
    <row r="898" spans="2:4" ht="11.25">
      <c r="B898" s="97"/>
      <c r="C898" s="97"/>
      <c r="D898" s="249"/>
    </row>
    <row r="899" spans="2:4" ht="11.25">
      <c r="B899" s="97"/>
      <c r="C899" s="97"/>
      <c r="D899" s="249"/>
    </row>
    <row r="900" spans="2:4" ht="11.25">
      <c r="B900" s="97"/>
      <c r="C900" s="97"/>
      <c r="D900" s="249"/>
    </row>
    <row r="901" spans="2:4" ht="11.25">
      <c r="B901" s="97"/>
      <c r="C901" s="97"/>
      <c r="D901" s="249"/>
    </row>
    <row r="902" spans="2:4" ht="11.25">
      <c r="B902" s="97"/>
      <c r="C902" s="97"/>
      <c r="D902" s="249"/>
    </row>
    <row r="903" spans="2:4" ht="11.25">
      <c r="B903" s="97"/>
      <c r="C903" s="97"/>
      <c r="D903" s="249"/>
    </row>
    <row r="904" spans="2:4" ht="11.25">
      <c r="B904" s="97"/>
      <c r="C904" s="97"/>
      <c r="D904" s="249"/>
    </row>
    <row r="905" spans="2:4" ht="11.25">
      <c r="B905" s="97"/>
      <c r="C905" s="97"/>
      <c r="D905" s="249"/>
    </row>
    <row r="906" spans="2:4" ht="11.25">
      <c r="B906" s="97"/>
      <c r="C906" s="97"/>
      <c r="D906" s="249"/>
    </row>
    <row r="907" spans="2:4" ht="11.25">
      <c r="B907" s="97"/>
      <c r="C907" s="97"/>
      <c r="D907" s="249"/>
    </row>
    <row r="908" spans="2:4" ht="11.25">
      <c r="B908" s="97"/>
      <c r="C908" s="97"/>
      <c r="D908" s="249"/>
    </row>
    <row r="909" spans="2:4" ht="11.25">
      <c r="B909" s="97"/>
      <c r="C909" s="97"/>
      <c r="D909" s="249"/>
    </row>
    <row r="910" spans="2:4" ht="11.25">
      <c r="B910" s="97"/>
      <c r="C910" s="97"/>
      <c r="D910" s="249"/>
    </row>
    <row r="911" spans="2:4" ht="11.25">
      <c r="B911" s="97"/>
      <c r="C911" s="97"/>
      <c r="D911" s="249"/>
    </row>
    <row r="912" spans="2:4" ht="11.25">
      <c r="B912" s="97"/>
      <c r="C912" s="97"/>
      <c r="D912" s="249"/>
    </row>
    <row r="913" spans="2:4" ht="11.25">
      <c r="B913" s="97"/>
      <c r="C913" s="97"/>
      <c r="D913" s="249"/>
    </row>
    <row r="914" spans="2:4" ht="11.25">
      <c r="B914" s="97"/>
      <c r="C914" s="97"/>
      <c r="D914" s="249"/>
    </row>
    <row r="915" spans="2:4" ht="11.25">
      <c r="B915" s="97"/>
      <c r="C915" s="97"/>
      <c r="D915" s="249"/>
    </row>
    <row r="916" spans="2:4" ht="11.25">
      <c r="B916" s="97"/>
      <c r="C916" s="97"/>
      <c r="D916" s="249"/>
    </row>
    <row r="917" spans="2:4" ht="11.25">
      <c r="B917" s="97"/>
      <c r="C917" s="97"/>
      <c r="D917" s="249"/>
    </row>
    <row r="918" spans="2:4" ht="11.25">
      <c r="B918" s="97"/>
      <c r="C918" s="97"/>
      <c r="D918" s="249"/>
    </row>
    <row r="919" spans="2:4" ht="11.25">
      <c r="B919" s="97"/>
      <c r="C919" s="97"/>
      <c r="D919" s="249"/>
    </row>
    <row r="920" spans="2:4" ht="11.25">
      <c r="B920" s="97"/>
      <c r="C920" s="97"/>
      <c r="D920" s="249"/>
    </row>
    <row r="921" spans="2:4" ht="11.25">
      <c r="B921" s="97"/>
      <c r="C921" s="97"/>
      <c r="D921" s="249"/>
    </row>
    <row r="922" spans="2:4" ht="11.25">
      <c r="B922" s="97"/>
      <c r="C922" s="97"/>
      <c r="D922" s="249"/>
    </row>
    <row r="923" spans="2:4" ht="11.25">
      <c r="B923" s="97"/>
      <c r="C923" s="97"/>
      <c r="D923" s="249"/>
    </row>
    <row r="924" spans="2:4" ht="11.25">
      <c r="B924" s="97"/>
      <c r="C924" s="97"/>
      <c r="D924" s="249"/>
    </row>
    <row r="925" spans="2:4" ht="11.25">
      <c r="B925" s="97"/>
      <c r="C925" s="97"/>
      <c r="D925" s="249"/>
    </row>
    <row r="926" spans="2:4" ht="11.25">
      <c r="B926" s="97"/>
      <c r="C926" s="97"/>
      <c r="D926" s="249"/>
    </row>
    <row r="927" spans="2:4" ht="11.25">
      <c r="B927" s="97"/>
      <c r="C927" s="97"/>
      <c r="D927" s="249"/>
    </row>
    <row r="928" spans="2:4" ht="11.25">
      <c r="B928" s="97"/>
      <c r="C928" s="97"/>
      <c r="D928" s="249"/>
    </row>
    <row r="929" spans="2:4" ht="11.25">
      <c r="B929" s="97"/>
      <c r="C929" s="97"/>
      <c r="D929" s="249"/>
    </row>
    <row r="930" spans="2:4" ht="11.25">
      <c r="B930" s="97"/>
      <c r="C930" s="97"/>
      <c r="D930" s="249"/>
    </row>
    <row r="931" spans="2:4" ht="11.25">
      <c r="B931" s="97"/>
      <c r="C931" s="97"/>
      <c r="D931" s="249"/>
    </row>
    <row r="932" spans="2:4" ht="11.25">
      <c r="B932" s="97"/>
      <c r="C932" s="97"/>
      <c r="D932" s="249"/>
    </row>
    <row r="933" spans="2:4" ht="11.25">
      <c r="B933" s="97"/>
      <c r="C933" s="97"/>
      <c r="D933" s="249"/>
    </row>
    <row r="934" spans="2:4" ht="11.25">
      <c r="B934" s="97"/>
      <c r="C934" s="97"/>
      <c r="D934" s="249"/>
    </row>
    <row r="935" spans="2:4" ht="11.25">
      <c r="B935" s="97"/>
      <c r="C935" s="97"/>
      <c r="D935" s="249"/>
    </row>
    <row r="936" spans="2:4" ht="11.25">
      <c r="B936" s="97"/>
      <c r="C936" s="97"/>
      <c r="D936" s="249"/>
    </row>
    <row r="937" spans="2:4" ht="11.25">
      <c r="B937" s="97"/>
      <c r="C937" s="97"/>
      <c r="D937" s="249"/>
    </row>
    <row r="938" spans="2:4" ht="11.25">
      <c r="B938" s="97"/>
      <c r="C938" s="97"/>
      <c r="D938" s="249"/>
    </row>
    <row r="939" spans="2:4" ht="11.25">
      <c r="B939" s="97"/>
      <c r="C939" s="97"/>
      <c r="D939" s="249"/>
    </row>
    <row r="940" spans="2:4" ht="11.25">
      <c r="B940" s="97"/>
      <c r="C940" s="97"/>
      <c r="D940" s="249"/>
    </row>
    <row r="941" spans="2:4" ht="11.25">
      <c r="B941" s="97"/>
      <c r="C941" s="97"/>
      <c r="D941" s="249"/>
    </row>
    <row r="942" spans="2:4" ht="11.25">
      <c r="B942" s="97"/>
      <c r="C942" s="97"/>
      <c r="D942" s="249"/>
    </row>
    <row r="943" spans="2:4" ht="11.25">
      <c r="B943" s="97"/>
      <c r="C943" s="97"/>
      <c r="D943" s="249"/>
    </row>
    <row r="944" spans="2:4" ht="11.25">
      <c r="B944" s="97"/>
      <c r="C944" s="97"/>
      <c r="D944" s="249"/>
    </row>
    <row r="945" spans="2:4" ht="11.25">
      <c r="B945" s="97"/>
      <c r="C945" s="97"/>
      <c r="D945" s="249"/>
    </row>
    <row r="946" spans="2:4" ht="11.25">
      <c r="B946" s="97"/>
      <c r="C946" s="97"/>
      <c r="D946" s="249"/>
    </row>
    <row r="947" spans="2:4" ht="11.25">
      <c r="B947" s="97"/>
      <c r="C947" s="97"/>
      <c r="D947" s="249"/>
    </row>
    <row r="948" spans="2:4" ht="11.25">
      <c r="B948" s="97"/>
      <c r="C948" s="97"/>
      <c r="D948" s="249"/>
    </row>
    <row r="949" spans="2:4" ht="11.25">
      <c r="B949" s="97"/>
      <c r="C949" s="97"/>
      <c r="D949" s="249"/>
    </row>
    <row r="950" spans="2:4" ht="11.25">
      <c r="B950" s="97"/>
      <c r="C950" s="97"/>
      <c r="D950" s="249"/>
    </row>
    <row r="951" spans="2:4" ht="11.25">
      <c r="B951" s="97"/>
      <c r="C951" s="97"/>
      <c r="D951" s="249"/>
    </row>
    <row r="952" spans="2:4" ht="11.25">
      <c r="B952" s="97"/>
      <c r="C952" s="97"/>
      <c r="D952" s="249"/>
    </row>
    <row r="953" spans="2:4" ht="11.25">
      <c r="B953" s="97"/>
      <c r="C953" s="97"/>
      <c r="D953" s="249"/>
    </row>
    <row r="954" spans="2:4" ht="11.25">
      <c r="B954" s="97"/>
      <c r="C954" s="97"/>
      <c r="D954" s="249"/>
    </row>
    <row r="955" spans="2:4" ht="11.25">
      <c r="B955" s="97"/>
      <c r="C955" s="97"/>
      <c r="D955" s="249"/>
    </row>
    <row r="956" spans="2:4" ht="11.25">
      <c r="B956" s="97"/>
      <c r="C956" s="97"/>
      <c r="D956" s="249"/>
    </row>
    <row r="957" spans="2:4" ht="11.25">
      <c r="B957" s="97"/>
      <c r="C957" s="97"/>
      <c r="D957" s="249"/>
    </row>
    <row r="958" spans="2:4" ht="11.25">
      <c r="B958" s="97"/>
      <c r="C958" s="97"/>
      <c r="D958" s="249"/>
    </row>
    <row r="959" spans="2:4" ht="11.25">
      <c r="B959" s="97"/>
      <c r="C959" s="97"/>
      <c r="D959" s="249"/>
    </row>
    <row r="960" spans="2:4" ht="11.25">
      <c r="B960" s="97"/>
      <c r="C960" s="97"/>
      <c r="D960" s="249"/>
    </row>
    <row r="961" spans="2:4" ht="11.25">
      <c r="B961" s="97"/>
      <c r="C961" s="97"/>
      <c r="D961" s="249"/>
    </row>
    <row r="962" spans="2:4" ht="11.25">
      <c r="B962" s="97"/>
      <c r="C962" s="97"/>
      <c r="D962" s="249"/>
    </row>
    <row r="963" spans="2:4" ht="11.25">
      <c r="B963" s="97"/>
      <c r="C963" s="97"/>
      <c r="D963" s="249"/>
    </row>
    <row r="964" spans="2:4" ht="11.25">
      <c r="B964" s="97"/>
      <c r="C964" s="97"/>
      <c r="D964" s="249"/>
    </row>
    <row r="965" spans="2:4" ht="11.25">
      <c r="B965" s="97"/>
      <c r="C965" s="97"/>
      <c r="D965" s="249"/>
    </row>
    <row r="966" spans="2:4" ht="11.25">
      <c r="B966" s="97"/>
      <c r="C966" s="97"/>
      <c r="D966" s="249"/>
    </row>
    <row r="967" spans="2:4" ht="11.25">
      <c r="B967" s="97"/>
      <c r="C967" s="97"/>
      <c r="D967" s="249"/>
    </row>
    <row r="968" spans="2:4" ht="11.25">
      <c r="B968" s="97"/>
      <c r="C968" s="97"/>
      <c r="D968" s="249"/>
    </row>
    <row r="969" spans="2:4" ht="11.25">
      <c r="B969" s="97"/>
      <c r="C969" s="97"/>
      <c r="D969" s="249"/>
    </row>
    <row r="970" spans="2:4" ht="11.25">
      <c r="B970" s="97"/>
      <c r="C970" s="97"/>
      <c r="D970" s="249"/>
    </row>
    <row r="971" spans="2:4" ht="11.25">
      <c r="B971" s="97"/>
      <c r="C971" s="97"/>
      <c r="D971" s="249"/>
    </row>
    <row r="972" spans="2:4" ht="11.25">
      <c r="B972" s="97"/>
      <c r="C972" s="97"/>
      <c r="D972" s="249"/>
    </row>
    <row r="973" spans="2:4" ht="11.25">
      <c r="B973" s="97"/>
      <c r="C973" s="97"/>
      <c r="D973" s="249"/>
    </row>
    <row r="974" spans="2:4" ht="11.25">
      <c r="B974" s="97"/>
      <c r="C974" s="97"/>
      <c r="D974" s="249"/>
    </row>
    <row r="975" spans="2:4" ht="11.25">
      <c r="B975" s="97"/>
      <c r="C975" s="97"/>
      <c r="D975" s="249"/>
    </row>
    <row r="976" spans="2:4" ht="11.25">
      <c r="B976" s="97"/>
      <c r="C976" s="97"/>
      <c r="D976" s="249"/>
    </row>
    <row r="977" spans="2:4" ht="11.25">
      <c r="B977" s="97"/>
      <c r="C977" s="97"/>
      <c r="D977" s="249"/>
    </row>
    <row r="978" spans="2:4" ht="11.25">
      <c r="B978" s="97"/>
      <c r="C978" s="97"/>
      <c r="D978" s="249"/>
    </row>
    <row r="979" spans="2:4" ht="11.25">
      <c r="B979" s="97"/>
      <c r="C979" s="97"/>
      <c r="D979" s="249"/>
    </row>
    <row r="980" spans="2:4" ht="11.25">
      <c r="B980" s="97"/>
      <c r="C980" s="97"/>
      <c r="D980" s="249"/>
    </row>
    <row r="981" spans="2:4" ht="11.25">
      <c r="B981" s="97"/>
      <c r="C981" s="97"/>
      <c r="D981" s="249"/>
    </row>
    <row r="982" spans="2:4" ht="11.25">
      <c r="B982" s="97"/>
      <c r="C982" s="97"/>
      <c r="D982" s="249"/>
    </row>
    <row r="983" spans="2:4" ht="11.25">
      <c r="B983" s="97"/>
      <c r="C983" s="97"/>
      <c r="D983" s="249"/>
    </row>
    <row r="984" spans="2:4" ht="11.25">
      <c r="B984" s="97"/>
      <c r="C984" s="97"/>
      <c r="D984" s="249"/>
    </row>
    <row r="985" spans="2:4" ht="11.25">
      <c r="B985" s="97"/>
      <c r="C985" s="97"/>
      <c r="D985" s="249"/>
    </row>
    <row r="986" spans="2:4" ht="11.25">
      <c r="B986" s="97"/>
      <c r="C986" s="97"/>
      <c r="D986" s="249"/>
    </row>
    <row r="987" spans="2:4" ht="11.25">
      <c r="B987" s="97"/>
      <c r="C987" s="97"/>
      <c r="D987" s="249"/>
    </row>
    <row r="988" spans="2:4" ht="11.25">
      <c r="B988" s="97"/>
      <c r="C988" s="97"/>
      <c r="D988" s="249"/>
    </row>
    <row r="989" spans="2:4" ht="11.25">
      <c r="B989" s="97"/>
      <c r="C989" s="97"/>
      <c r="D989" s="249"/>
    </row>
    <row r="990" spans="2:4" ht="11.25">
      <c r="B990" s="97"/>
      <c r="C990" s="97"/>
      <c r="D990" s="249"/>
    </row>
    <row r="991" spans="2:4" ht="11.25">
      <c r="B991" s="97"/>
      <c r="C991" s="97"/>
      <c r="D991" s="249"/>
    </row>
    <row r="992" spans="2:4" ht="11.25">
      <c r="B992" s="97"/>
      <c r="C992" s="97"/>
      <c r="D992" s="249"/>
    </row>
    <row r="993" spans="2:4" ht="11.25">
      <c r="B993" s="97"/>
      <c r="C993" s="97"/>
      <c r="D993" s="249"/>
    </row>
    <row r="994" spans="2:4" ht="11.25">
      <c r="B994" s="97"/>
      <c r="C994" s="97"/>
      <c r="D994" s="249"/>
    </row>
    <row r="995" spans="2:4" ht="11.25">
      <c r="B995" s="97"/>
      <c r="C995" s="97"/>
      <c r="D995" s="249"/>
    </row>
    <row r="996" spans="2:4" ht="11.25">
      <c r="B996" s="97"/>
      <c r="C996" s="97"/>
      <c r="D996" s="249"/>
    </row>
    <row r="997" spans="2:4" ht="11.25">
      <c r="B997" s="97"/>
      <c r="C997" s="97"/>
      <c r="D997" s="249"/>
    </row>
    <row r="998" spans="2:4" ht="11.25">
      <c r="B998" s="97"/>
      <c r="C998" s="97"/>
      <c r="D998" s="249"/>
    </row>
    <row r="999" spans="2:4" ht="11.25">
      <c r="B999" s="97"/>
      <c r="C999" s="97"/>
      <c r="D999" s="249"/>
    </row>
    <row r="1000" spans="2:4" ht="11.25">
      <c r="B1000" s="97"/>
      <c r="C1000" s="97"/>
      <c r="D1000" s="249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O46"/>
  <sheetViews>
    <sheetView workbookViewId="0" topLeftCell="A1">
      <selection activeCell="A1" sqref="A1"/>
    </sheetView>
  </sheetViews>
  <sheetFormatPr defaultColWidth="9.140625" defaultRowHeight="11.25"/>
  <cols>
    <col min="1" max="1" width="38.140625" style="98" bestFit="1" customWidth="1"/>
    <col min="2" max="2" width="38.00390625" style="0" customWidth="1"/>
    <col min="3" max="3" width="9.7109375" style="0" customWidth="1"/>
    <col min="4" max="6" width="9.140625" style="51" customWidth="1"/>
    <col min="7" max="7" width="19.8515625" style="51" customWidth="1"/>
    <col min="8" max="8" width="17.28125" style="51" customWidth="1"/>
    <col min="9" max="14" width="9.140625" style="51" customWidth="1"/>
    <col min="15" max="15" width="10.7109375" style="51" bestFit="1" customWidth="1"/>
    <col min="16" max="16384" width="9.140625" style="51" customWidth="1"/>
  </cols>
  <sheetData>
    <row r="1" spans="1:15" ht="12.75">
      <c r="A1" s="250" t="s">
        <v>1329</v>
      </c>
      <c r="G1" s="51" t="s">
        <v>1415</v>
      </c>
      <c r="H1" s="52" t="s">
        <v>1377</v>
      </c>
      <c r="I1" s="53">
        <v>2006</v>
      </c>
      <c r="J1" s="51" t="s">
        <v>1374</v>
      </c>
      <c r="K1" s="51" t="s">
        <v>1409</v>
      </c>
      <c r="L1" s="54" t="s">
        <v>1377</v>
      </c>
      <c r="O1" s="256" t="s">
        <v>560</v>
      </c>
    </row>
    <row r="2" spans="1:15" ht="12.75">
      <c r="A2" s="342" t="s">
        <v>375</v>
      </c>
      <c r="G2" s="51" t="s">
        <v>1416</v>
      </c>
      <c r="H2" s="52" t="s">
        <v>1378</v>
      </c>
      <c r="I2" s="53">
        <f aca="true" t="shared" si="0" ref="I2:I20">I1+1</f>
        <v>2007</v>
      </c>
      <c r="J2" s="51" t="s">
        <v>1375</v>
      </c>
      <c r="K2" s="51" t="s">
        <v>1410</v>
      </c>
      <c r="L2" s="54" t="s">
        <v>1378</v>
      </c>
      <c r="O2" s="257" t="s">
        <v>561</v>
      </c>
    </row>
    <row r="3" spans="1:15" ht="12.75">
      <c r="A3" s="342" t="s">
        <v>397</v>
      </c>
      <c r="G3" s="51" t="s">
        <v>1387</v>
      </c>
      <c r="H3" s="52" t="s">
        <v>1379</v>
      </c>
      <c r="I3" s="53">
        <f t="shared" si="0"/>
        <v>2008</v>
      </c>
      <c r="L3" s="54" t="s">
        <v>1379</v>
      </c>
      <c r="O3" s="257" t="s">
        <v>562</v>
      </c>
    </row>
    <row r="4" spans="1:15" ht="12.75">
      <c r="A4" s="342" t="s">
        <v>400</v>
      </c>
      <c r="G4" s="51" t="s">
        <v>1417</v>
      </c>
      <c r="H4" s="52" t="s">
        <v>1380</v>
      </c>
      <c r="I4" s="53">
        <f t="shared" si="0"/>
        <v>2009</v>
      </c>
      <c r="L4" s="54" t="s">
        <v>1380</v>
      </c>
      <c r="O4" s="257" t="s">
        <v>563</v>
      </c>
    </row>
    <row r="5" spans="1:15" ht="12.75">
      <c r="A5" s="342" t="s">
        <v>402</v>
      </c>
      <c r="G5" s="51" t="s">
        <v>1418</v>
      </c>
      <c r="H5" s="52" t="s">
        <v>1381</v>
      </c>
      <c r="I5" s="53">
        <f t="shared" si="0"/>
        <v>2010</v>
      </c>
      <c r="L5" s="54" t="s">
        <v>1381</v>
      </c>
      <c r="O5" s="257" t="s">
        <v>564</v>
      </c>
    </row>
    <row r="6" spans="1:12" ht="12.75">
      <c r="A6" s="342" t="s">
        <v>404</v>
      </c>
      <c r="G6" s="51" t="s">
        <v>1388</v>
      </c>
      <c r="H6" s="52" t="s">
        <v>1382</v>
      </c>
      <c r="I6" s="53">
        <f t="shared" si="0"/>
        <v>2011</v>
      </c>
      <c r="L6" s="54" t="s">
        <v>1382</v>
      </c>
    </row>
    <row r="7" spans="1:12" ht="12.75">
      <c r="A7" s="342" t="s">
        <v>406</v>
      </c>
      <c r="G7" s="51" t="s">
        <v>1419</v>
      </c>
      <c r="H7" s="52" t="s">
        <v>1383</v>
      </c>
      <c r="I7" s="53">
        <f t="shared" si="0"/>
        <v>2012</v>
      </c>
      <c r="L7" s="54" t="s">
        <v>1383</v>
      </c>
    </row>
    <row r="8" spans="1:12" ht="12.75">
      <c r="A8" s="342" t="s">
        <v>410</v>
      </c>
      <c r="G8" s="51" t="s">
        <v>1420</v>
      </c>
      <c r="H8" s="52" t="s">
        <v>1384</v>
      </c>
      <c r="I8" s="53">
        <f t="shared" si="0"/>
        <v>2013</v>
      </c>
      <c r="L8" s="54" t="s">
        <v>1384</v>
      </c>
    </row>
    <row r="9" spans="1:12" ht="12.75">
      <c r="A9" s="342" t="s">
        <v>434</v>
      </c>
      <c r="G9" s="51" t="s">
        <v>1389</v>
      </c>
      <c r="H9" s="52" t="s">
        <v>1385</v>
      </c>
      <c r="I9" s="53">
        <f t="shared" si="0"/>
        <v>2014</v>
      </c>
      <c r="L9" s="54" t="s">
        <v>1385</v>
      </c>
    </row>
    <row r="10" spans="1:12" ht="12.75">
      <c r="A10" s="342" t="s">
        <v>437</v>
      </c>
      <c r="G10" s="51" t="s">
        <v>1421</v>
      </c>
      <c r="H10" s="55">
        <f aca="true" t="shared" si="1" ref="H10:H31">H9+1</f>
        <v>10</v>
      </c>
      <c r="I10" s="53">
        <f t="shared" si="0"/>
        <v>2015</v>
      </c>
      <c r="L10" s="54">
        <f>L9+1</f>
        <v>10</v>
      </c>
    </row>
    <row r="11" spans="1:12" ht="12.75">
      <c r="A11" s="342" t="s">
        <v>440</v>
      </c>
      <c r="G11" s="51" t="s">
        <v>1422</v>
      </c>
      <c r="H11" s="55">
        <f t="shared" si="1"/>
        <v>11</v>
      </c>
      <c r="I11" s="53">
        <f t="shared" si="0"/>
        <v>2016</v>
      </c>
      <c r="L11" s="54">
        <f>L10+1</f>
        <v>11</v>
      </c>
    </row>
    <row r="12" spans="1:12" ht="12.75">
      <c r="A12" s="342" t="s">
        <v>442</v>
      </c>
      <c r="G12" s="51" t="s">
        <v>1390</v>
      </c>
      <c r="H12" s="55">
        <f t="shared" si="1"/>
        <v>12</v>
      </c>
      <c r="I12" s="53">
        <f t="shared" si="0"/>
        <v>2017</v>
      </c>
      <c r="L12" s="54">
        <f>L11+1</f>
        <v>12</v>
      </c>
    </row>
    <row r="13" spans="1:9" ht="12.75">
      <c r="A13" s="342" t="s">
        <v>445</v>
      </c>
      <c r="H13" s="55">
        <f t="shared" si="1"/>
        <v>13</v>
      </c>
      <c r="I13" s="53">
        <f t="shared" si="0"/>
        <v>2018</v>
      </c>
    </row>
    <row r="14" spans="1:9" ht="12.75">
      <c r="A14" s="342" t="s">
        <v>448</v>
      </c>
      <c r="H14" s="55">
        <f t="shared" si="1"/>
        <v>14</v>
      </c>
      <c r="I14" s="53">
        <f t="shared" si="0"/>
        <v>2019</v>
      </c>
    </row>
    <row r="15" spans="1:9" ht="12.75">
      <c r="A15" s="342" t="s">
        <v>450</v>
      </c>
      <c r="H15" s="55">
        <f t="shared" si="1"/>
        <v>15</v>
      </c>
      <c r="I15" s="53">
        <f t="shared" si="0"/>
        <v>2020</v>
      </c>
    </row>
    <row r="16" spans="1:9" ht="12.75">
      <c r="A16" s="342" t="s">
        <v>453</v>
      </c>
      <c r="H16" s="55">
        <f t="shared" si="1"/>
        <v>16</v>
      </c>
      <c r="I16" s="53">
        <f t="shared" si="0"/>
        <v>2021</v>
      </c>
    </row>
    <row r="17" spans="1:9" ht="12.75">
      <c r="A17" s="342" t="s">
        <v>455</v>
      </c>
      <c r="H17" s="55">
        <f t="shared" si="1"/>
        <v>17</v>
      </c>
      <c r="I17" s="53">
        <f t="shared" si="0"/>
        <v>2022</v>
      </c>
    </row>
    <row r="18" spans="1:9" ht="12.75">
      <c r="A18" s="342" t="s">
        <v>1323</v>
      </c>
      <c r="H18" s="55">
        <f t="shared" si="1"/>
        <v>18</v>
      </c>
      <c r="I18" s="53">
        <f t="shared" si="0"/>
        <v>2023</v>
      </c>
    </row>
    <row r="19" spans="1:9" ht="12.75">
      <c r="A19" s="342" t="s">
        <v>1615</v>
      </c>
      <c r="H19" s="55">
        <f t="shared" si="1"/>
        <v>19</v>
      </c>
      <c r="I19" s="53">
        <f t="shared" si="0"/>
        <v>2024</v>
      </c>
    </row>
    <row r="20" spans="1:9" ht="12.75">
      <c r="A20" s="342" t="s">
        <v>462</v>
      </c>
      <c r="H20" s="51">
        <f t="shared" si="1"/>
        <v>20</v>
      </c>
      <c r="I20" s="53">
        <f t="shared" si="0"/>
        <v>2025</v>
      </c>
    </row>
    <row r="21" spans="1:8" ht="12.75">
      <c r="A21" s="342" t="s">
        <v>464</v>
      </c>
      <c r="H21" s="51">
        <f t="shared" si="1"/>
        <v>21</v>
      </c>
    </row>
    <row r="22" spans="1:8" ht="12.75">
      <c r="A22" s="342" t="s">
        <v>479</v>
      </c>
      <c r="H22" s="51">
        <f t="shared" si="1"/>
        <v>22</v>
      </c>
    </row>
    <row r="23" spans="1:8" ht="12.75">
      <c r="A23" s="342" t="s">
        <v>481</v>
      </c>
      <c r="H23" s="51">
        <f t="shared" si="1"/>
        <v>23</v>
      </c>
    </row>
    <row r="24" spans="1:8" ht="12.75">
      <c r="A24" s="342" t="s">
        <v>487</v>
      </c>
      <c r="H24" s="51">
        <f t="shared" si="1"/>
        <v>24</v>
      </c>
    </row>
    <row r="25" spans="1:8" ht="12.75">
      <c r="A25" s="342" t="s">
        <v>489</v>
      </c>
      <c r="H25" s="51">
        <f t="shared" si="1"/>
        <v>25</v>
      </c>
    </row>
    <row r="26" spans="1:8" ht="12.75">
      <c r="A26" s="342" t="s">
        <v>494</v>
      </c>
      <c r="H26" s="51">
        <f t="shared" si="1"/>
        <v>26</v>
      </c>
    </row>
    <row r="27" spans="1:8" ht="12.75">
      <c r="A27" s="342" t="s">
        <v>496</v>
      </c>
      <c r="H27" s="51">
        <f t="shared" si="1"/>
        <v>27</v>
      </c>
    </row>
    <row r="28" spans="1:8" ht="12.75">
      <c r="A28" s="342" t="s">
        <v>502</v>
      </c>
      <c r="H28" s="51">
        <f t="shared" si="1"/>
        <v>28</v>
      </c>
    </row>
    <row r="29" spans="1:8" ht="12.75">
      <c r="A29" s="342" t="s">
        <v>505</v>
      </c>
      <c r="H29" s="51">
        <f t="shared" si="1"/>
        <v>29</v>
      </c>
    </row>
    <row r="30" spans="1:8" ht="12.75">
      <c r="A30" s="342" t="s">
        <v>507</v>
      </c>
      <c r="H30" s="51">
        <f t="shared" si="1"/>
        <v>30</v>
      </c>
    </row>
    <row r="31" spans="1:8" ht="12.75">
      <c r="A31" s="342" t="s">
        <v>511</v>
      </c>
      <c r="H31" s="51">
        <f t="shared" si="1"/>
        <v>31</v>
      </c>
    </row>
    <row r="32" ht="12.75">
      <c r="A32" s="342" t="s">
        <v>513</v>
      </c>
    </row>
    <row r="33" ht="12.75">
      <c r="A33" s="342" t="s">
        <v>515</v>
      </c>
    </row>
    <row r="34" ht="12.75">
      <c r="A34" s="342" t="s">
        <v>521</v>
      </c>
    </row>
    <row r="35" ht="12.75">
      <c r="A35" s="342" t="s">
        <v>531</v>
      </c>
    </row>
    <row r="36" ht="12.75">
      <c r="A36" s="342" t="s">
        <v>534</v>
      </c>
    </row>
    <row r="37" ht="12.75">
      <c r="A37" s="342" t="s">
        <v>537</v>
      </c>
    </row>
    <row r="38" ht="12.75">
      <c r="A38" s="342" t="s">
        <v>540</v>
      </c>
    </row>
    <row r="39" ht="12.75">
      <c r="A39" s="342" t="s">
        <v>543</v>
      </c>
    </row>
    <row r="40" ht="12.75">
      <c r="A40" s="342" t="s">
        <v>492</v>
      </c>
    </row>
    <row r="41" ht="12.75">
      <c r="A41" s="342" t="s">
        <v>548</v>
      </c>
    </row>
    <row r="42" ht="12.75">
      <c r="A42" s="342" t="s">
        <v>552</v>
      </c>
    </row>
    <row r="43" ht="12.75">
      <c r="A43" s="342" t="s">
        <v>550</v>
      </c>
    </row>
    <row r="44" ht="12.75">
      <c r="A44" s="342" t="s">
        <v>559</v>
      </c>
    </row>
    <row r="45" ht="12.75">
      <c r="A45" s="342" t="s">
        <v>1321</v>
      </c>
    </row>
    <row r="46" ht="12.75">
      <c r="A46" s="342" t="s">
        <v>546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C1:BF58"/>
  <sheetViews>
    <sheetView zoomScale="90" zoomScaleNormal="90" workbookViewId="0" topLeftCell="A1">
      <selection activeCell="A1" sqref="A1"/>
    </sheetView>
  </sheetViews>
  <sheetFormatPr defaultColWidth="9.140625" defaultRowHeight="11.25"/>
  <cols>
    <col min="1" max="1" width="5.8515625" style="57" customWidth="1"/>
    <col min="2" max="2" width="3.00390625" style="57" customWidth="1"/>
    <col min="3" max="3" width="11.28125" style="56" customWidth="1"/>
    <col min="4" max="4" width="6.421875" style="57" customWidth="1"/>
    <col min="5" max="5" width="32.8515625" style="57" customWidth="1"/>
    <col min="6" max="6" width="19.421875" style="57" customWidth="1"/>
    <col min="7" max="7" width="13.421875" style="57" customWidth="1"/>
    <col min="8" max="8" width="38.57421875" style="57" customWidth="1"/>
    <col min="9" max="9" width="17.421875" style="57" customWidth="1"/>
    <col min="10" max="10" width="10.421875" style="57" customWidth="1"/>
    <col min="11" max="11" width="28.421875" style="57" customWidth="1"/>
    <col min="12" max="12" width="3.00390625" style="57" customWidth="1"/>
    <col min="13" max="13" width="9.140625" style="57" customWidth="1"/>
    <col min="14" max="16" width="5.140625" style="57" customWidth="1"/>
    <col min="17" max="47" width="9.140625" style="57" customWidth="1"/>
    <col min="48" max="48" width="15.00390625" style="59" customWidth="1"/>
    <col min="49" max="49" width="39.8515625" style="59" customWidth="1"/>
    <col min="50" max="50" width="23.421875" style="59" customWidth="1"/>
    <col min="51" max="51" width="55.7109375" style="59" customWidth="1"/>
    <col min="52" max="52" width="34.8515625" style="59" customWidth="1"/>
    <col min="53" max="53" width="22.421875" style="59" customWidth="1"/>
    <col min="54" max="54" width="18.8515625" style="59" customWidth="1"/>
    <col min="55" max="55" width="23.421875" style="59" customWidth="1"/>
    <col min="56" max="56" width="23.28125" style="59" customWidth="1"/>
    <col min="57" max="57" width="28.8515625" style="57" customWidth="1"/>
    <col min="58" max="58" width="12.8515625" style="59" bestFit="1" customWidth="1"/>
    <col min="59" max="16384" width="9.140625" style="57" customWidth="1"/>
  </cols>
  <sheetData>
    <row r="1" spans="48:58" ht="15" customHeight="1">
      <c r="AV1" s="58" t="s">
        <v>1430</v>
      </c>
      <c r="AW1" s="58" t="s">
        <v>1431</v>
      </c>
      <c r="AX1" s="58" t="s">
        <v>1432</v>
      </c>
      <c r="AY1" s="58" t="s">
        <v>1433</v>
      </c>
      <c r="AZ1" s="58" t="s">
        <v>1434</v>
      </c>
      <c r="BA1" s="59" t="s">
        <v>1435</v>
      </c>
      <c r="BB1" s="58" t="s">
        <v>1436</v>
      </c>
      <c r="BC1" s="58" t="s">
        <v>1437</v>
      </c>
      <c r="BD1" s="58" t="s">
        <v>1438</v>
      </c>
      <c r="BE1" s="58" t="s">
        <v>1439</v>
      </c>
      <c r="BF1" s="59" t="s">
        <v>1572</v>
      </c>
    </row>
    <row r="2" spans="3:58" ht="12.75" customHeight="1">
      <c r="C2" s="60"/>
      <c r="D2" s="61"/>
      <c r="E2" s="61"/>
      <c r="F2" s="61"/>
      <c r="G2" s="61"/>
      <c r="H2" s="61"/>
      <c r="I2" s="61"/>
      <c r="J2" s="61"/>
      <c r="K2" s="61"/>
      <c r="L2" s="62"/>
      <c r="AV2" s="59" t="s">
        <v>1440</v>
      </c>
      <c r="AW2" s="63" t="s">
        <v>1432</v>
      </c>
      <c r="AX2" s="59" t="s">
        <v>1441</v>
      </c>
      <c r="AY2" s="59" t="s">
        <v>1441</v>
      </c>
      <c r="AZ2" s="59" t="s">
        <v>1441</v>
      </c>
      <c r="BA2" s="59" t="s">
        <v>1441</v>
      </c>
      <c r="BB2" s="59" t="s">
        <v>1441</v>
      </c>
      <c r="BC2" s="59" t="s">
        <v>1441</v>
      </c>
      <c r="BD2" s="59" t="s">
        <v>1441</v>
      </c>
      <c r="BE2" s="59" t="s">
        <v>1441</v>
      </c>
      <c r="BF2" s="59" t="s">
        <v>1573</v>
      </c>
    </row>
    <row r="3" spans="3:58" ht="12" customHeight="1">
      <c r="C3" s="64"/>
      <c r="D3" s="525" t="s">
        <v>1442</v>
      </c>
      <c r="E3" s="526"/>
      <c r="F3" s="526"/>
      <c r="G3" s="526"/>
      <c r="H3" s="526"/>
      <c r="I3" s="526"/>
      <c r="J3" s="526"/>
      <c r="K3" s="527"/>
      <c r="L3" s="65"/>
      <c r="AV3" s="59" t="s">
        <v>1443</v>
      </c>
      <c r="AW3" s="63" t="s">
        <v>1434</v>
      </c>
      <c r="AX3" s="59" t="s">
        <v>1444</v>
      </c>
      <c r="AY3" s="59" t="s">
        <v>1445</v>
      </c>
      <c r="AZ3" s="59" t="s">
        <v>1446</v>
      </c>
      <c r="BA3" s="59" t="s">
        <v>1447</v>
      </c>
      <c r="BB3" s="59" t="s">
        <v>1448</v>
      </c>
      <c r="BC3" s="59" t="s">
        <v>1449</v>
      </c>
      <c r="BD3" s="59" t="s">
        <v>1450</v>
      </c>
      <c r="BE3" s="59" t="s">
        <v>1451</v>
      </c>
      <c r="BF3" s="59" t="s">
        <v>1574</v>
      </c>
    </row>
    <row r="4" spans="3:57" ht="13.5" thickBot="1">
      <c r="C4" s="64"/>
      <c r="D4" s="66"/>
      <c r="E4" s="66"/>
      <c r="F4" s="66"/>
      <c r="G4" s="66"/>
      <c r="H4" s="66"/>
      <c r="I4" s="66"/>
      <c r="J4" s="66"/>
      <c r="K4" s="66"/>
      <c r="L4" s="65"/>
      <c r="AV4" s="59" t="s">
        <v>1452</v>
      </c>
      <c r="AW4" s="63" t="s">
        <v>1435</v>
      </c>
      <c r="AX4" s="59" t="s">
        <v>1453</v>
      </c>
      <c r="AY4" s="59" t="s">
        <v>1454</v>
      </c>
      <c r="AZ4" s="59" t="s">
        <v>1455</v>
      </c>
      <c r="BA4" s="59" t="s">
        <v>1456</v>
      </c>
      <c r="BB4" s="59" t="s">
        <v>1457</v>
      </c>
      <c r="BC4" s="59" t="s">
        <v>1458</v>
      </c>
      <c r="BD4" s="59" t="s">
        <v>1459</v>
      </c>
      <c r="BE4" s="59" t="s">
        <v>1460</v>
      </c>
    </row>
    <row r="5" spans="3:57" ht="12.75">
      <c r="C5" s="64"/>
      <c r="D5" s="517" t="s">
        <v>1461</v>
      </c>
      <c r="E5" s="518"/>
      <c r="F5" s="518"/>
      <c r="G5" s="518"/>
      <c r="H5" s="518"/>
      <c r="I5" s="518"/>
      <c r="J5" s="518"/>
      <c r="K5" s="519"/>
      <c r="L5" s="65"/>
      <c r="AV5" s="59" t="s">
        <v>1462</v>
      </c>
      <c r="AW5" s="63" t="s">
        <v>1436</v>
      </c>
      <c r="AX5" s="59" t="s">
        <v>1463</v>
      </c>
      <c r="AY5" s="59" t="s">
        <v>1464</v>
      </c>
      <c r="AZ5" s="59" t="s">
        <v>1465</v>
      </c>
      <c r="BB5" s="59" t="s">
        <v>1466</v>
      </c>
      <c r="BC5" s="59" t="s">
        <v>1467</v>
      </c>
      <c r="BE5" s="59" t="s">
        <v>1468</v>
      </c>
    </row>
    <row r="6" spans="3:54" ht="12.75">
      <c r="C6" s="64"/>
      <c r="D6" s="67" t="s">
        <v>1469</v>
      </c>
      <c r="E6" s="68" t="s">
        <v>1352</v>
      </c>
      <c r="F6" s="489" t="s">
        <v>359</v>
      </c>
      <c r="G6" s="489"/>
      <c r="H6" s="489"/>
      <c r="I6" s="489"/>
      <c r="J6" s="489"/>
      <c r="K6" s="490"/>
      <c r="L6" s="65"/>
      <c r="AV6" s="59" t="s">
        <v>1470</v>
      </c>
      <c r="AW6" s="63" t="s">
        <v>1437</v>
      </c>
      <c r="AX6" s="59" t="s">
        <v>1471</v>
      </c>
      <c r="AY6" s="59" t="s">
        <v>1472</v>
      </c>
      <c r="BB6" s="59" t="s">
        <v>1473</v>
      </c>
    </row>
    <row r="7" spans="3:51" ht="12.75">
      <c r="C7" s="64"/>
      <c r="D7" s="67" t="s">
        <v>1474</v>
      </c>
      <c r="E7" s="69" t="s">
        <v>1475</v>
      </c>
      <c r="F7" s="489" t="s">
        <v>1606</v>
      </c>
      <c r="G7" s="489"/>
      <c r="H7" s="489"/>
      <c r="I7" s="489"/>
      <c r="J7" s="489"/>
      <c r="K7" s="490"/>
      <c r="L7" s="65"/>
      <c r="AV7" s="59" t="s">
        <v>1476</v>
      </c>
      <c r="AW7" s="63" t="s">
        <v>1438</v>
      </c>
      <c r="AX7" s="59" t="s">
        <v>1477</v>
      </c>
      <c r="AY7" s="59" t="s">
        <v>1478</v>
      </c>
    </row>
    <row r="8" spans="3:51" ht="12.75">
      <c r="C8" s="64"/>
      <c r="D8" s="67" t="s">
        <v>1479</v>
      </c>
      <c r="E8" s="69" t="s">
        <v>1480</v>
      </c>
      <c r="F8" s="489" t="s">
        <v>1606</v>
      </c>
      <c r="G8" s="489"/>
      <c r="H8" s="489"/>
      <c r="I8" s="489"/>
      <c r="J8" s="489"/>
      <c r="K8" s="490"/>
      <c r="L8" s="65"/>
      <c r="AV8" s="59" t="s">
        <v>1481</v>
      </c>
      <c r="AW8" s="63" t="s">
        <v>1433</v>
      </c>
      <c r="AX8" s="59" t="s">
        <v>1482</v>
      </c>
      <c r="AY8" s="59" t="s">
        <v>1483</v>
      </c>
    </row>
    <row r="9" spans="3:51" ht="12.75">
      <c r="C9" s="64"/>
      <c r="D9" s="67" t="s">
        <v>1484</v>
      </c>
      <c r="E9" s="68" t="s">
        <v>1485</v>
      </c>
      <c r="F9" s="522" t="s">
        <v>1441</v>
      </c>
      <c r="G9" s="522"/>
      <c r="H9" s="522"/>
      <c r="I9" s="522"/>
      <c r="J9" s="522"/>
      <c r="K9" s="523"/>
      <c r="L9" s="65"/>
      <c r="AV9" s="59" t="s">
        <v>1486</v>
      </c>
      <c r="AW9" s="63" t="s">
        <v>1439</v>
      </c>
      <c r="AX9" s="59" t="s">
        <v>1487</v>
      </c>
      <c r="AY9" s="59" t="s">
        <v>1488</v>
      </c>
    </row>
    <row r="10" spans="3:51" ht="12.75">
      <c r="C10" s="64"/>
      <c r="D10" s="67" t="s">
        <v>1489</v>
      </c>
      <c r="E10" s="68" t="s">
        <v>1490</v>
      </c>
      <c r="F10" s="522" t="s">
        <v>1441</v>
      </c>
      <c r="G10" s="522"/>
      <c r="H10" s="522"/>
      <c r="I10" s="522"/>
      <c r="J10" s="522"/>
      <c r="K10" s="523"/>
      <c r="L10" s="65"/>
      <c r="AX10" s="59" t="s">
        <v>1491</v>
      </c>
      <c r="AY10" s="59" t="s">
        <v>1492</v>
      </c>
    </row>
    <row r="11" spans="3:51" ht="25.5">
      <c r="C11" s="64"/>
      <c r="D11" s="67" t="s">
        <v>1493</v>
      </c>
      <c r="E11" s="69" t="s">
        <v>1494</v>
      </c>
      <c r="F11" s="522" t="s">
        <v>1447</v>
      </c>
      <c r="G11" s="522"/>
      <c r="H11" s="522"/>
      <c r="I11" s="522"/>
      <c r="J11" s="522"/>
      <c r="K11" s="523"/>
      <c r="L11" s="65"/>
      <c r="N11" s="71"/>
      <c r="AX11" s="59" t="s">
        <v>1495</v>
      </c>
      <c r="AY11" s="59" t="s">
        <v>1496</v>
      </c>
    </row>
    <row r="12" spans="3:51" ht="12.75">
      <c r="C12" s="64"/>
      <c r="D12" s="67" t="s">
        <v>1497</v>
      </c>
      <c r="E12" s="68" t="s">
        <v>1498</v>
      </c>
      <c r="F12" s="522" t="s">
        <v>1441</v>
      </c>
      <c r="G12" s="522"/>
      <c r="H12" s="522"/>
      <c r="I12" s="522"/>
      <c r="J12" s="522"/>
      <c r="K12" s="523"/>
      <c r="L12" s="65"/>
      <c r="N12" s="71"/>
      <c r="AX12" s="59" t="s">
        <v>1499</v>
      </c>
      <c r="AY12" s="59" t="s">
        <v>1500</v>
      </c>
    </row>
    <row r="13" spans="3:51" ht="12.75">
      <c r="C13" s="64"/>
      <c r="D13" s="67" t="s">
        <v>1501</v>
      </c>
      <c r="E13" s="68" t="s">
        <v>1502</v>
      </c>
      <c r="F13" s="522" t="s">
        <v>1449</v>
      </c>
      <c r="G13" s="522"/>
      <c r="H13" s="522"/>
      <c r="I13" s="522"/>
      <c r="J13" s="522"/>
      <c r="K13" s="523"/>
      <c r="L13" s="65"/>
      <c r="N13" s="71"/>
      <c r="AY13" s="59" t="s">
        <v>1503</v>
      </c>
    </row>
    <row r="14" spans="3:51" ht="29.25" customHeight="1">
      <c r="C14" s="64"/>
      <c r="D14" s="67" t="s">
        <v>1504</v>
      </c>
      <c r="E14" s="68" t="s">
        <v>1505</v>
      </c>
      <c r="F14" s="70" t="s">
        <v>1450</v>
      </c>
      <c r="G14" s="524" t="s">
        <v>1506</v>
      </c>
      <c r="H14" s="524"/>
      <c r="I14" s="524"/>
      <c r="J14" s="524"/>
      <c r="K14" s="74"/>
      <c r="L14" s="65"/>
      <c r="N14" s="71"/>
      <c r="AY14" s="59" t="s">
        <v>1507</v>
      </c>
    </row>
    <row r="15" spans="3:51" ht="21.75" customHeight="1" thickBot="1">
      <c r="C15" s="64"/>
      <c r="D15" s="75" t="s">
        <v>1508</v>
      </c>
      <c r="E15" s="76" t="s">
        <v>1509</v>
      </c>
      <c r="F15" s="520" t="s">
        <v>1510</v>
      </c>
      <c r="G15" s="520"/>
      <c r="H15" s="520"/>
      <c r="I15" s="520"/>
      <c r="J15" s="520"/>
      <c r="K15" s="521"/>
      <c r="L15" s="65"/>
      <c r="N15" s="71"/>
      <c r="AY15" s="59" t="s">
        <v>1511</v>
      </c>
    </row>
    <row r="16" spans="3:51" ht="13.5" thickBot="1">
      <c r="C16" s="64"/>
      <c r="D16" s="66"/>
      <c r="E16" s="66"/>
      <c r="F16" s="66"/>
      <c r="G16" s="66"/>
      <c r="H16" s="66"/>
      <c r="I16" s="66"/>
      <c r="J16" s="66"/>
      <c r="K16" s="66"/>
      <c r="L16" s="65"/>
      <c r="N16" s="71"/>
      <c r="AY16" s="59" t="s">
        <v>1512</v>
      </c>
    </row>
    <row r="17" spans="3:51" ht="12.75">
      <c r="C17" s="64"/>
      <c r="D17" s="517" t="s">
        <v>1513</v>
      </c>
      <c r="E17" s="518"/>
      <c r="F17" s="518"/>
      <c r="G17" s="518"/>
      <c r="H17" s="518"/>
      <c r="I17" s="518"/>
      <c r="J17" s="518"/>
      <c r="K17" s="519"/>
      <c r="L17" s="65"/>
      <c r="AY17" s="59" t="s">
        <v>1514</v>
      </c>
    </row>
    <row r="18" spans="3:14" ht="12.75">
      <c r="C18" s="64"/>
      <c r="D18" s="67" t="s">
        <v>1515</v>
      </c>
      <c r="E18" s="68" t="s">
        <v>1516</v>
      </c>
      <c r="F18" s="522" t="s">
        <v>1441</v>
      </c>
      <c r="G18" s="522"/>
      <c r="H18" s="522"/>
      <c r="I18" s="522"/>
      <c r="J18" s="522"/>
      <c r="K18" s="523"/>
      <c r="L18" s="65"/>
      <c r="N18" s="71"/>
    </row>
    <row r="19" spans="3:14" ht="25.5">
      <c r="C19" s="64"/>
      <c r="D19" s="67" t="s">
        <v>1517</v>
      </c>
      <c r="E19" s="77" t="s">
        <v>1518</v>
      </c>
      <c r="F19" s="489"/>
      <c r="G19" s="489"/>
      <c r="H19" s="489"/>
      <c r="I19" s="489"/>
      <c r="J19" s="489"/>
      <c r="K19" s="490"/>
      <c r="L19" s="65"/>
      <c r="N19" s="71"/>
    </row>
    <row r="20" spans="3:14" ht="25.5">
      <c r="C20" s="64"/>
      <c r="D20" s="67" t="s">
        <v>1519</v>
      </c>
      <c r="E20" s="77" t="s">
        <v>1520</v>
      </c>
      <c r="F20" s="489"/>
      <c r="G20" s="489"/>
      <c r="H20" s="489"/>
      <c r="I20" s="489"/>
      <c r="J20" s="489"/>
      <c r="K20" s="490"/>
      <c r="L20" s="65"/>
      <c r="N20" s="71"/>
    </row>
    <row r="21" spans="3:14" ht="25.5">
      <c r="C21" s="64"/>
      <c r="D21" s="67" t="s">
        <v>1521</v>
      </c>
      <c r="E21" s="77" t="s">
        <v>1522</v>
      </c>
      <c r="F21" s="489" t="s">
        <v>1581</v>
      </c>
      <c r="G21" s="489"/>
      <c r="H21" s="489"/>
      <c r="I21" s="489"/>
      <c r="J21" s="489"/>
      <c r="K21" s="490"/>
      <c r="L21" s="65"/>
      <c r="N21" s="71"/>
    </row>
    <row r="22" spans="3:14" ht="25.5">
      <c r="C22" s="64"/>
      <c r="D22" s="67" t="s">
        <v>1523</v>
      </c>
      <c r="E22" s="77" t="s">
        <v>1524</v>
      </c>
      <c r="F22" s="489"/>
      <c r="G22" s="489"/>
      <c r="H22" s="489"/>
      <c r="I22" s="489"/>
      <c r="J22" s="489"/>
      <c r="K22" s="490"/>
      <c r="L22" s="65"/>
      <c r="N22" s="71"/>
    </row>
    <row r="23" spans="3:14" ht="26.25" thickBot="1">
      <c r="C23" s="64"/>
      <c r="D23" s="75" t="s">
        <v>1525</v>
      </c>
      <c r="E23" s="78" t="s">
        <v>1526</v>
      </c>
      <c r="F23" s="487"/>
      <c r="G23" s="487"/>
      <c r="H23" s="487"/>
      <c r="I23" s="487"/>
      <c r="J23" s="487"/>
      <c r="K23" s="488"/>
      <c r="L23" s="65"/>
      <c r="N23" s="71"/>
    </row>
    <row r="24" spans="3:14" ht="13.5" thickBot="1">
      <c r="C24" s="64"/>
      <c r="D24" s="66"/>
      <c r="E24" s="66"/>
      <c r="F24" s="66"/>
      <c r="G24" s="66"/>
      <c r="H24" s="66"/>
      <c r="I24" s="66"/>
      <c r="J24" s="66"/>
      <c r="K24" s="66"/>
      <c r="L24" s="65"/>
      <c r="N24" s="71"/>
    </row>
    <row r="25" spans="3:14" ht="12.75">
      <c r="C25" s="64"/>
      <c r="D25" s="481" t="s">
        <v>1527</v>
      </c>
      <c r="E25" s="482"/>
      <c r="F25" s="482"/>
      <c r="G25" s="482"/>
      <c r="H25" s="482"/>
      <c r="I25" s="482"/>
      <c r="J25" s="482"/>
      <c r="K25" s="483"/>
      <c r="L25" s="65"/>
      <c r="N25" s="71"/>
    </row>
    <row r="26" spans="3:14" ht="12.75">
      <c r="C26" s="64" t="s">
        <v>1528</v>
      </c>
      <c r="D26" s="67" t="s">
        <v>1529</v>
      </c>
      <c r="E26" s="77" t="s">
        <v>1530</v>
      </c>
      <c r="F26" s="489"/>
      <c r="G26" s="489"/>
      <c r="H26" s="489"/>
      <c r="I26" s="489"/>
      <c r="J26" s="489"/>
      <c r="K26" s="490"/>
      <c r="L26" s="65"/>
      <c r="N26" s="71"/>
    </row>
    <row r="27" spans="3:14" ht="13.5" thickBot="1">
      <c r="C27" s="64" t="s">
        <v>1531</v>
      </c>
      <c r="D27" s="478" t="s">
        <v>1532</v>
      </c>
      <c r="E27" s="479"/>
      <c r="F27" s="479"/>
      <c r="G27" s="479"/>
      <c r="H27" s="479"/>
      <c r="I27" s="479"/>
      <c r="J27" s="479"/>
      <c r="K27" s="480"/>
      <c r="L27" s="65"/>
      <c r="N27" s="71"/>
    </row>
    <row r="28" spans="3:14" ht="13.5" thickBot="1">
      <c r="C28" s="64"/>
      <c r="D28" s="66"/>
      <c r="E28" s="66"/>
      <c r="F28" s="66"/>
      <c r="G28" s="66"/>
      <c r="H28" s="66"/>
      <c r="I28" s="66"/>
      <c r="J28" s="66"/>
      <c r="K28" s="66"/>
      <c r="L28" s="65"/>
      <c r="M28" s="79"/>
      <c r="N28" s="71"/>
    </row>
    <row r="29" spans="3:14" ht="12.75">
      <c r="C29" s="64"/>
      <c r="D29" s="481" t="s">
        <v>1533</v>
      </c>
      <c r="E29" s="482"/>
      <c r="F29" s="482"/>
      <c r="G29" s="482"/>
      <c r="H29" s="482"/>
      <c r="I29" s="482"/>
      <c r="J29" s="482"/>
      <c r="K29" s="483"/>
      <c r="L29" s="65"/>
      <c r="N29" s="71"/>
    </row>
    <row r="30" spans="3:14" ht="13.5" thickBot="1">
      <c r="C30" s="64"/>
      <c r="D30" s="80" t="s">
        <v>1534</v>
      </c>
      <c r="E30" s="81" t="s">
        <v>1535</v>
      </c>
      <c r="F30" s="513" t="s">
        <v>1441</v>
      </c>
      <c r="G30" s="513"/>
      <c r="H30" s="513"/>
      <c r="I30" s="513"/>
      <c r="J30" s="513"/>
      <c r="K30" s="514"/>
      <c r="L30" s="65"/>
      <c r="N30" s="71"/>
    </row>
    <row r="31" spans="3:14" ht="25.5">
      <c r="C31" s="64"/>
      <c r="D31" s="82"/>
      <c r="E31" s="83" t="s">
        <v>1536</v>
      </c>
      <c r="F31" s="83" t="s">
        <v>1537</v>
      </c>
      <c r="G31" s="73" t="s">
        <v>1538</v>
      </c>
      <c r="H31" s="515" t="s">
        <v>1539</v>
      </c>
      <c r="I31" s="515"/>
      <c r="J31" s="515"/>
      <c r="K31" s="516"/>
      <c r="L31" s="65"/>
      <c r="N31" s="71"/>
    </row>
    <row r="32" spans="3:14" ht="12.75">
      <c r="C32" s="64" t="s">
        <v>1528</v>
      </c>
      <c r="D32" s="67" t="s">
        <v>1540</v>
      </c>
      <c r="E32" s="77" t="s">
        <v>1541</v>
      </c>
      <c r="F32" s="84"/>
      <c r="G32" s="84"/>
      <c r="H32" s="489"/>
      <c r="I32" s="489"/>
      <c r="J32" s="489"/>
      <c r="K32" s="490"/>
      <c r="L32" s="65"/>
      <c r="N32" s="71"/>
    </row>
    <row r="33" spans="3:14" ht="13.5" thickBot="1">
      <c r="C33" s="64" t="s">
        <v>1531</v>
      </c>
      <c r="D33" s="478" t="s">
        <v>1542</v>
      </c>
      <c r="E33" s="479"/>
      <c r="F33" s="479"/>
      <c r="G33" s="479"/>
      <c r="H33" s="479"/>
      <c r="I33" s="479"/>
      <c r="J33" s="479"/>
      <c r="K33" s="480"/>
      <c r="L33" s="65"/>
      <c r="N33" s="71"/>
    </row>
    <row r="34" spans="3:14" ht="13.5" thickBot="1">
      <c r="C34" s="64"/>
      <c r="D34" s="66"/>
      <c r="E34" s="66"/>
      <c r="F34" s="66"/>
      <c r="G34" s="66"/>
      <c r="H34" s="66"/>
      <c r="I34" s="66"/>
      <c r="J34" s="66"/>
      <c r="K34" s="66"/>
      <c r="L34" s="65"/>
      <c r="N34" s="71"/>
    </row>
    <row r="35" spans="3:12" ht="12.75">
      <c r="C35" s="64"/>
      <c r="D35" s="481" t="s">
        <v>1543</v>
      </c>
      <c r="E35" s="482"/>
      <c r="F35" s="482"/>
      <c r="G35" s="482"/>
      <c r="H35" s="482"/>
      <c r="I35" s="482"/>
      <c r="J35" s="482"/>
      <c r="K35" s="483"/>
      <c r="L35" s="65"/>
    </row>
    <row r="36" spans="3:14" ht="25.5">
      <c r="C36" s="64"/>
      <c r="D36" s="85"/>
      <c r="E36" s="72" t="s">
        <v>1544</v>
      </c>
      <c r="F36" s="72" t="s">
        <v>1545</v>
      </c>
      <c r="G36" s="72" t="s">
        <v>1546</v>
      </c>
      <c r="H36" s="72" t="s">
        <v>1547</v>
      </c>
      <c r="I36" s="504" t="s">
        <v>1548</v>
      </c>
      <c r="J36" s="505"/>
      <c r="K36" s="506"/>
      <c r="L36" s="65"/>
      <c r="N36" s="71"/>
    </row>
    <row r="37" spans="3:14" ht="15" customHeight="1">
      <c r="C37" s="64" t="s">
        <v>1528</v>
      </c>
      <c r="D37" s="67" t="s">
        <v>1549</v>
      </c>
      <c r="E37" s="84" t="s">
        <v>1575</v>
      </c>
      <c r="F37" s="84" t="s">
        <v>360</v>
      </c>
      <c r="G37" s="84" t="s">
        <v>1574</v>
      </c>
      <c r="H37" s="84"/>
      <c r="I37" s="507"/>
      <c r="J37" s="508"/>
      <c r="K37" s="509"/>
      <c r="L37" s="65"/>
      <c r="N37" s="71"/>
    </row>
    <row r="38" spans="3:14" ht="15" customHeight="1">
      <c r="C38" s="91" t="s">
        <v>1428</v>
      </c>
      <c r="D38" s="67" t="s">
        <v>1576</v>
      </c>
      <c r="E38" s="84" t="s">
        <v>1577</v>
      </c>
      <c r="F38" s="84" t="s">
        <v>361</v>
      </c>
      <c r="G38" s="84" t="s">
        <v>1574</v>
      </c>
      <c r="H38" s="84"/>
      <c r="I38" s="507"/>
      <c r="J38" s="508"/>
      <c r="K38" s="509"/>
      <c r="L38" s="65"/>
      <c r="N38" s="71"/>
    </row>
    <row r="39" spans="3:14" ht="15" customHeight="1">
      <c r="C39" s="91" t="s">
        <v>1428</v>
      </c>
      <c r="D39" s="67" t="s">
        <v>1578</v>
      </c>
      <c r="E39" s="84" t="s">
        <v>1607</v>
      </c>
      <c r="F39" s="84" t="s">
        <v>362</v>
      </c>
      <c r="G39" s="84" t="s">
        <v>1574</v>
      </c>
      <c r="H39" s="84"/>
      <c r="I39" s="507"/>
      <c r="J39" s="508"/>
      <c r="K39" s="509"/>
      <c r="L39" s="65"/>
      <c r="N39" s="71"/>
    </row>
    <row r="40" spans="3:14" ht="15" customHeight="1">
      <c r="C40" s="91" t="s">
        <v>1428</v>
      </c>
      <c r="D40" s="67" t="s">
        <v>1579</v>
      </c>
      <c r="E40" s="84" t="s">
        <v>1580</v>
      </c>
      <c r="F40" s="84" t="s">
        <v>372</v>
      </c>
      <c r="G40" s="84" t="s">
        <v>1573</v>
      </c>
      <c r="H40" s="84"/>
      <c r="I40" s="507"/>
      <c r="J40" s="508"/>
      <c r="K40" s="509"/>
      <c r="L40" s="65"/>
      <c r="N40" s="71"/>
    </row>
    <row r="41" spans="3:12" ht="13.5" thickBot="1">
      <c r="C41" s="64" t="s">
        <v>1531</v>
      </c>
      <c r="D41" s="478" t="s">
        <v>1550</v>
      </c>
      <c r="E41" s="479"/>
      <c r="F41" s="479"/>
      <c r="G41" s="479"/>
      <c r="H41" s="479"/>
      <c r="I41" s="479"/>
      <c r="J41" s="479"/>
      <c r="K41" s="480"/>
      <c r="L41" s="65"/>
    </row>
    <row r="42" spans="3:14" ht="13.5" thickBot="1">
      <c r="C42" s="64"/>
      <c r="D42" s="66"/>
      <c r="E42" s="66"/>
      <c r="F42" s="66"/>
      <c r="G42" s="66"/>
      <c r="H42" s="66"/>
      <c r="I42" s="66"/>
      <c r="J42" s="66"/>
      <c r="K42" s="66"/>
      <c r="L42" s="65"/>
      <c r="N42" s="71"/>
    </row>
    <row r="43" spans="3:14" ht="12.75">
      <c r="C43" s="64"/>
      <c r="D43" s="496" t="s">
        <v>1551</v>
      </c>
      <c r="E43" s="497"/>
      <c r="F43" s="497"/>
      <c r="G43" s="497"/>
      <c r="H43" s="497"/>
      <c r="I43" s="497"/>
      <c r="J43" s="497"/>
      <c r="K43" s="498"/>
      <c r="L43" s="65"/>
      <c r="N43" s="71"/>
    </row>
    <row r="44" spans="3:14" ht="25.5">
      <c r="C44" s="64"/>
      <c r="D44" s="67" t="s">
        <v>1552</v>
      </c>
      <c r="E44" s="77" t="s">
        <v>1553</v>
      </c>
      <c r="F44" s="501" t="s">
        <v>360</v>
      </c>
      <c r="G44" s="502"/>
      <c r="H44" s="502"/>
      <c r="I44" s="502"/>
      <c r="J44" s="502"/>
      <c r="K44" s="503"/>
      <c r="L44" s="65"/>
      <c r="N44" s="71"/>
    </row>
    <row r="45" spans="3:14" ht="25.5">
      <c r="C45" s="64"/>
      <c r="D45" s="67" t="s">
        <v>1554</v>
      </c>
      <c r="E45" s="77" t="s">
        <v>1555</v>
      </c>
      <c r="F45" s="484" t="s">
        <v>360</v>
      </c>
      <c r="G45" s="485"/>
      <c r="H45" s="485"/>
      <c r="I45" s="485"/>
      <c r="J45" s="485"/>
      <c r="K45" s="486"/>
      <c r="L45" s="65"/>
      <c r="N45" s="71"/>
    </row>
    <row r="46" spans="3:14" ht="26.25" thickBot="1">
      <c r="C46" s="64"/>
      <c r="D46" s="75" t="s">
        <v>1556</v>
      </c>
      <c r="E46" s="78" t="s">
        <v>1557</v>
      </c>
      <c r="F46" s="510"/>
      <c r="G46" s="511"/>
      <c r="H46" s="511"/>
      <c r="I46" s="511"/>
      <c r="J46" s="511"/>
      <c r="K46" s="512"/>
      <c r="L46" s="65"/>
      <c r="N46" s="71"/>
    </row>
    <row r="47" spans="3:14" ht="13.5" thickBot="1">
      <c r="C47" s="64"/>
      <c r="D47" s="66"/>
      <c r="E47" s="66"/>
      <c r="F47" s="66"/>
      <c r="G47" s="66"/>
      <c r="H47" s="66"/>
      <c r="I47" s="66"/>
      <c r="J47" s="66"/>
      <c r="K47" s="66"/>
      <c r="L47" s="65"/>
      <c r="N47" s="71"/>
    </row>
    <row r="48" spans="3:14" ht="12.75">
      <c r="C48" s="64"/>
      <c r="D48" s="481" t="s">
        <v>1558</v>
      </c>
      <c r="E48" s="482"/>
      <c r="F48" s="482"/>
      <c r="G48" s="482"/>
      <c r="H48" s="482"/>
      <c r="I48" s="482"/>
      <c r="J48" s="482"/>
      <c r="K48" s="483"/>
      <c r="L48" s="65"/>
      <c r="N48" s="71"/>
    </row>
    <row r="49" spans="3:14" ht="12.75">
      <c r="C49" s="64"/>
      <c r="D49" s="67"/>
      <c r="E49" s="86" t="s">
        <v>1559</v>
      </c>
      <c r="F49" s="499" t="s">
        <v>1560</v>
      </c>
      <c r="G49" s="499"/>
      <c r="H49" s="499"/>
      <c r="I49" s="499"/>
      <c r="J49" s="499"/>
      <c r="K49" s="500"/>
      <c r="L49" s="65"/>
      <c r="N49" s="71"/>
    </row>
    <row r="50" spans="3:14" ht="12.75">
      <c r="C50" s="64" t="s">
        <v>1528</v>
      </c>
      <c r="D50" s="67" t="s">
        <v>1561</v>
      </c>
      <c r="E50" s="87"/>
      <c r="F50" s="484"/>
      <c r="G50" s="485"/>
      <c r="H50" s="485"/>
      <c r="I50" s="485"/>
      <c r="J50" s="485"/>
      <c r="K50" s="486"/>
      <c r="L50" s="65"/>
      <c r="N50" s="71"/>
    </row>
    <row r="51" spans="3:14" ht="13.5" thickBot="1">
      <c r="C51" s="64" t="s">
        <v>1531</v>
      </c>
      <c r="D51" s="478" t="s">
        <v>1562</v>
      </c>
      <c r="E51" s="479"/>
      <c r="F51" s="479"/>
      <c r="G51" s="479"/>
      <c r="H51" s="479"/>
      <c r="I51" s="479"/>
      <c r="J51" s="479"/>
      <c r="K51" s="480"/>
      <c r="L51" s="65"/>
      <c r="N51" s="71"/>
    </row>
    <row r="52" spans="3:14" ht="13.5" thickBot="1">
      <c r="C52" s="64"/>
      <c r="D52" s="66"/>
      <c r="E52" s="66"/>
      <c r="F52" s="66"/>
      <c r="G52" s="66"/>
      <c r="H52" s="66"/>
      <c r="I52" s="66"/>
      <c r="J52" s="66"/>
      <c r="K52" s="66"/>
      <c r="L52" s="65"/>
      <c r="N52" s="71"/>
    </row>
    <row r="53" spans="3:14" ht="12.75">
      <c r="C53" s="64"/>
      <c r="D53" s="496" t="s">
        <v>1563</v>
      </c>
      <c r="E53" s="497"/>
      <c r="F53" s="497"/>
      <c r="G53" s="497"/>
      <c r="H53" s="497"/>
      <c r="I53" s="497"/>
      <c r="J53" s="497"/>
      <c r="K53" s="498"/>
      <c r="L53" s="65"/>
      <c r="N53" s="71"/>
    </row>
    <row r="54" spans="3:14" ht="12.75">
      <c r="C54" s="64"/>
      <c r="D54" s="67" t="s">
        <v>1564</v>
      </c>
      <c r="E54" s="77" t="s">
        <v>1565</v>
      </c>
      <c r="F54" s="494"/>
      <c r="G54" s="494"/>
      <c r="H54" s="494"/>
      <c r="I54" s="494"/>
      <c r="J54" s="494"/>
      <c r="K54" s="495"/>
      <c r="L54" s="65"/>
      <c r="N54" s="71"/>
    </row>
    <row r="55" spans="3:14" ht="52.5" customHeight="1">
      <c r="C55" s="64"/>
      <c r="D55" s="67" t="s">
        <v>1566</v>
      </c>
      <c r="E55" s="77" t="s">
        <v>1567</v>
      </c>
      <c r="F55" s="491"/>
      <c r="G55" s="492"/>
      <c r="H55" s="492"/>
      <c r="I55" s="492"/>
      <c r="J55" s="492"/>
      <c r="K55" s="493"/>
      <c r="L55" s="65"/>
      <c r="N55" s="71"/>
    </row>
    <row r="56" spans="3:14" ht="12.75">
      <c r="C56" s="64"/>
      <c r="D56" s="67" t="s">
        <v>1568</v>
      </c>
      <c r="E56" s="77" t="s">
        <v>1569</v>
      </c>
      <c r="F56" s="489"/>
      <c r="G56" s="489"/>
      <c r="H56" s="489"/>
      <c r="I56" s="489"/>
      <c r="J56" s="489"/>
      <c r="K56" s="490"/>
      <c r="L56" s="65"/>
      <c r="N56" s="71"/>
    </row>
    <row r="57" spans="3:14" ht="26.25" thickBot="1">
      <c r="C57" s="64"/>
      <c r="D57" s="75" t="s">
        <v>1570</v>
      </c>
      <c r="E57" s="78" t="s">
        <v>1571</v>
      </c>
      <c r="F57" s="487"/>
      <c r="G57" s="487"/>
      <c r="H57" s="487"/>
      <c r="I57" s="487"/>
      <c r="J57" s="487"/>
      <c r="K57" s="488"/>
      <c r="L57" s="65"/>
      <c r="N57" s="71"/>
    </row>
    <row r="58" spans="3:12" ht="12.75">
      <c r="C58" s="88"/>
      <c r="D58" s="89"/>
      <c r="E58" s="89"/>
      <c r="F58" s="89"/>
      <c r="G58" s="89"/>
      <c r="H58" s="89"/>
      <c r="I58" s="89"/>
      <c r="J58" s="89"/>
      <c r="K58" s="89"/>
      <c r="L58" s="90"/>
    </row>
  </sheetData>
  <sheetProtection password="FA9C" sheet="1" objects="1" scenarios="1" formatColumns="0" formatRows="0"/>
  <mergeCells count="47">
    <mergeCell ref="I40:K40"/>
    <mergeCell ref="I38:K38"/>
    <mergeCell ref="I39:K39"/>
    <mergeCell ref="D3:K3"/>
    <mergeCell ref="F12:K12"/>
    <mergeCell ref="F13:K13"/>
    <mergeCell ref="F6:K6"/>
    <mergeCell ref="F7:K7"/>
    <mergeCell ref="D5:K5"/>
    <mergeCell ref="F8:K8"/>
    <mergeCell ref="F9:K9"/>
    <mergeCell ref="F10:K10"/>
    <mergeCell ref="F11:K11"/>
    <mergeCell ref="G14:J14"/>
    <mergeCell ref="F21:K21"/>
    <mergeCell ref="D17:K17"/>
    <mergeCell ref="F15:K15"/>
    <mergeCell ref="F18:K18"/>
    <mergeCell ref="F19:K19"/>
    <mergeCell ref="F30:K30"/>
    <mergeCell ref="H31:K31"/>
    <mergeCell ref="H32:K32"/>
    <mergeCell ref="F20:K20"/>
    <mergeCell ref="F22:K22"/>
    <mergeCell ref="F23:K23"/>
    <mergeCell ref="D29:K29"/>
    <mergeCell ref="D25:K25"/>
    <mergeCell ref="F26:K26"/>
    <mergeCell ref="D27:K27"/>
    <mergeCell ref="D33:K33"/>
    <mergeCell ref="D41:K41"/>
    <mergeCell ref="F49:K49"/>
    <mergeCell ref="F44:K44"/>
    <mergeCell ref="F45:K45"/>
    <mergeCell ref="D43:K43"/>
    <mergeCell ref="I36:K36"/>
    <mergeCell ref="I37:K37"/>
    <mergeCell ref="F46:K46"/>
    <mergeCell ref="D35:K35"/>
    <mergeCell ref="D51:K51"/>
    <mergeCell ref="D48:K48"/>
    <mergeCell ref="F50:K50"/>
    <mergeCell ref="F57:K57"/>
    <mergeCell ref="F56:K56"/>
    <mergeCell ref="F55:K55"/>
    <mergeCell ref="F54:K54"/>
    <mergeCell ref="D53:K53"/>
  </mergeCells>
  <dataValidations count="9">
    <dataValidation type="list" allowBlank="1" showInputMessage="1" showErrorMessage="1" sqref="G37:G40">
      <formula1>STATUS_SH</formula1>
    </dataValidation>
    <dataValidation errorStyle="warning" type="list" allowBlank="1" showInputMessage="1" showErrorMessage="1" sqref="F30:K30">
      <formula1>ps_p</formula1>
    </dataValidation>
    <dataValidation type="list" allowBlank="1" showInputMessage="1" showErrorMessage="1" sqref="F13:K13">
      <formula1>ps_geo</formula1>
    </dataValidation>
    <dataValidation errorStyle="warning" type="list" allowBlank="1" showInputMessage="1" showErrorMessage="1" sqref="F11:K11">
      <formula1>ps_ssh</formula1>
    </dataValidation>
    <dataValidation type="list" allowBlank="1" showInputMessage="1" showErrorMessage="1" sqref="F14">
      <formula1>ps_tsh</formula1>
    </dataValidation>
    <dataValidation errorStyle="warning" type="list" allowBlank="1" showInputMessage="1" showErrorMessage="1" sqref="F18:K18">
      <formula1>ps_ti</formula1>
    </dataValidation>
    <dataValidation type="list" allowBlank="1" showInputMessage="1" showErrorMessage="1" sqref="F10:K10">
      <formula1>ps_psr</formula1>
    </dataValidation>
    <dataValidation errorStyle="warning" type="list" allowBlank="1" showInputMessage="1" showErrorMessage="1" sqref="F9:K9">
      <formula1>ps_sr</formula1>
    </dataValidation>
    <dataValidation type="list" allowBlank="1" showInputMessage="1" showErrorMessage="1" sqref="F12:K12">
      <formula1>ps_z</formula1>
    </dataValidation>
  </dataValidations>
  <hyperlinks>
    <hyperlink ref="D27:K27" location="Паспорт!R1C1" display="Добавить документ"/>
    <hyperlink ref="D33:K33" location="Паспорт!R1C1" display="Добавить мониторинг"/>
    <hyperlink ref="D41:K41" location="Паспорт!R1C1" display="Добавить лист"/>
    <hyperlink ref="D51:K51" location="Паспорт!R1C1" display="Добавить версию"/>
    <hyperlink ref="C38" location="'Паспорт'!$C$38" display="Удалить"/>
    <hyperlink ref="C39" location="'Паспорт'!$C$39" display="Удалить"/>
    <hyperlink ref="C40" location="'Паспорт'!$C$42" display="Удалить"/>
  </hyperlinks>
  <printOptions/>
  <pageMargins left="0.13" right="0.1" top="0.56" bottom="0.18" header="0.5" footer="0.1"/>
  <pageSetup fitToHeight="5" fitToWidth="1"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U38"/>
  <sheetViews>
    <sheetView workbookViewId="0" topLeftCell="A13">
      <selection activeCell="E18" sqref="E18:H18"/>
    </sheetView>
  </sheetViews>
  <sheetFormatPr defaultColWidth="9.140625" defaultRowHeight="11.25"/>
  <cols>
    <col min="1" max="1" width="21.421875" style="116" customWidth="1"/>
    <col min="2" max="2" width="15.28125" style="116" customWidth="1"/>
    <col min="3" max="3" width="13.8515625" style="116" customWidth="1"/>
    <col min="4" max="4" width="14.00390625" style="116" customWidth="1"/>
    <col min="5" max="5" width="17.8515625" style="116" customWidth="1"/>
    <col min="6" max="6" width="6.28125" style="116" customWidth="1"/>
    <col min="7" max="7" width="16.7109375" style="116" customWidth="1"/>
    <col min="8" max="8" width="25.28125" style="116" customWidth="1"/>
    <col min="9" max="9" width="22.8515625" style="116" customWidth="1"/>
    <col min="10" max="11" width="4.421875" style="116" customWidth="1"/>
    <col min="12" max="12" width="4.7109375" style="116" customWidth="1"/>
    <col min="13" max="13" width="4.00390625" style="116" customWidth="1"/>
    <col min="14" max="14" width="3.421875" style="116" customWidth="1"/>
    <col min="15" max="15" width="5.57421875" style="116" customWidth="1"/>
    <col min="16" max="16" width="26.140625" style="116" customWidth="1"/>
    <col min="17" max="16384" width="9.140625" style="116" customWidth="1"/>
  </cols>
  <sheetData>
    <row r="1" spans="1:47" s="105" customFormat="1" ht="37.5" customHeight="1" thickBot="1">
      <c r="A1" s="100" t="s">
        <v>1608</v>
      </c>
      <c r="B1" s="422" t="s">
        <v>1325</v>
      </c>
      <c r="C1" s="422"/>
      <c r="D1" s="422"/>
      <c r="E1" s="422"/>
      <c r="F1" s="422"/>
      <c r="G1" s="422"/>
      <c r="H1" s="422"/>
      <c r="I1" s="101"/>
      <c r="J1" s="423" t="s">
        <v>373</v>
      </c>
      <c r="K1" s="423"/>
      <c r="L1" s="423"/>
      <c r="M1" s="423"/>
      <c r="N1" s="423"/>
      <c r="O1" s="423"/>
      <c r="P1" s="102"/>
      <c r="Q1" s="103"/>
      <c r="R1" s="103"/>
      <c r="S1" s="103"/>
      <c r="T1" s="103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</row>
    <row r="2" spans="1:20" s="105" customFormat="1" ht="29.25" customHeight="1" thickBot="1">
      <c r="A2" s="106"/>
      <c r="B2" s="107"/>
      <c r="C2" s="107"/>
      <c r="D2" s="108" t="s">
        <v>1426</v>
      </c>
      <c r="E2" s="109">
        <v>2009</v>
      </c>
      <c r="F2" s="110" t="s">
        <v>1394</v>
      </c>
      <c r="G2" s="258" t="s">
        <v>1585</v>
      </c>
      <c r="H2" s="107"/>
      <c r="I2" s="111"/>
      <c r="J2" s="418" t="s">
        <v>1603</v>
      </c>
      <c r="K2" s="418"/>
      <c r="L2" s="418"/>
      <c r="M2" s="418"/>
      <c r="N2" s="418"/>
      <c r="O2" s="418"/>
      <c r="P2" s="112"/>
      <c r="Q2" s="113"/>
      <c r="R2" s="113"/>
      <c r="S2" s="113"/>
      <c r="T2" s="113"/>
    </row>
    <row r="3" spans="1:20" ht="30.75" customHeight="1" thickBot="1">
      <c r="A3" s="114">
        <v>39957</v>
      </c>
      <c r="B3" s="115"/>
      <c r="D3" s="259" t="s">
        <v>565</v>
      </c>
      <c r="E3" s="341" t="s">
        <v>564</v>
      </c>
      <c r="F3" s="260"/>
      <c r="G3" s="258" t="s">
        <v>566</v>
      </c>
      <c r="H3" s="117"/>
      <c r="I3" s="118" t="s">
        <v>1324</v>
      </c>
      <c r="J3" s="419" t="s">
        <v>358</v>
      </c>
      <c r="K3" s="420"/>
      <c r="L3" s="420"/>
      <c r="M3" s="420"/>
      <c r="N3" s="420"/>
      <c r="O3" s="421"/>
      <c r="P3" s="119"/>
      <c r="Q3" s="120"/>
      <c r="R3" s="120"/>
      <c r="S3" s="120"/>
      <c r="T3" s="120"/>
    </row>
    <row r="4" spans="1:20" ht="30.75" customHeight="1" thickBot="1">
      <c r="A4" s="121" t="s">
        <v>374</v>
      </c>
      <c r="B4" s="117"/>
      <c r="C4" s="412"/>
      <c r="D4" s="412"/>
      <c r="E4" s="412"/>
      <c r="F4" s="412"/>
      <c r="G4" s="412"/>
      <c r="H4" s="117"/>
      <c r="I4" s="122" t="s">
        <v>1330</v>
      </c>
      <c r="J4" s="402"/>
      <c r="K4" s="403"/>
      <c r="L4" s="404"/>
      <c r="M4" s="403"/>
      <c r="N4" s="404"/>
      <c r="O4" s="408"/>
      <c r="P4" s="123" t="s">
        <v>1395</v>
      </c>
      <c r="Q4" s="124"/>
      <c r="R4" s="124"/>
      <c r="S4" s="124"/>
      <c r="T4" s="124"/>
    </row>
    <row r="5" spans="1:20" ht="27" customHeight="1">
      <c r="A5" s="413" t="s">
        <v>1331</v>
      </c>
      <c r="B5" s="414"/>
      <c r="C5" s="400" t="s">
        <v>363</v>
      </c>
      <c r="D5" s="400"/>
      <c r="E5" s="400"/>
      <c r="F5" s="400"/>
      <c r="G5" s="400"/>
      <c r="H5" s="401"/>
      <c r="I5" s="122" t="s">
        <v>1396</v>
      </c>
      <c r="J5" s="415"/>
      <c r="K5" s="416"/>
      <c r="L5" s="416"/>
      <c r="M5" s="416"/>
      <c r="N5" s="416"/>
      <c r="O5" s="417"/>
      <c r="P5" s="119"/>
      <c r="Q5" s="120"/>
      <c r="R5" s="120"/>
      <c r="S5" s="120"/>
      <c r="T5" s="120"/>
    </row>
    <row r="6" spans="1:20" ht="24.75" customHeight="1">
      <c r="A6" s="409" t="s">
        <v>1397</v>
      </c>
      <c r="B6" s="410"/>
      <c r="C6" s="410"/>
      <c r="D6" s="410"/>
      <c r="E6" s="410"/>
      <c r="F6" s="410"/>
      <c r="G6" s="410"/>
      <c r="H6" s="411"/>
      <c r="I6" s="122" t="s">
        <v>1586</v>
      </c>
      <c r="J6" s="405" t="s">
        <v>365</v>
      </c>
      <c r="K6" s="406"/>
      <c r="L6" s="406"/>
      <c r="M6" s="406"/>
      <c r="N6" s="406"/>
      <c r="O6" s="407"/>
      <c r="P6" s="125" t="s">
        <v>1413</v>
      </c>
      <c r="Q6" s="120"/>
      <c r="R6" s="120"/>
      <c r="S6" s="120"/>
      <c r="T6" s="120"/>
    </row>
    <row r="7" spans="1:20" ht="24.75" customHeight="1">
      <c r="A7" s="409" t="s">
        <v>1605</v>
      </c>
      <c r="B7" s="410"/>
      <c r="C7" s="410"/>
      <c r="D7" s="410"/>
      <c r="E7" s="410"/>
      <c r="F7" s="410"/>
      <c r="G7" s="410"/>
      <c r="H7" s="411"/>
      <c r="I7" s="122" t="s">
        <v>1582</v>
      </c>
      <c r="J7" s="426" t="s">
        <v>905</v>
      </c>
      <c r="K7" s="427"/>
      <c r="L7" s="427"/>
      <c r="M7" s="427"/>
      <c r="N7" s="427"/>
      <c r="O7" s="428"/>
      <c r="P7" s="125" t="s">
        <v>1583</v>
      </c>
      <c r="Q7" s="120"/>
      <c r="R7" s="120"/>
      <c r="S7" s="120"/>
      <c r="T7" s="120"/>
    </row>
    <row r="8" spans="1:20" ht="27.75" customHeight="1">
      <c r="A8" s="378" t="s">
        <v>1332</v>
      </c>
      <c r="B8" s="379"/>
      <c r="C8" s="390" t="s">
        <v>364</v>
      </c>
      <c r="D8" s="390"/>
      <c r="E8" s="390"/>
      <c r="F8" s="390"/>
      <c r="G8" s="390"/>
      <c r="H8" s="391"/>
      <c r="I8" s="122" t="s">
        <v>1398</v>
      </c>
      <c r="J8" s="431"/>
      <c r="K8" s="432"/>
      <c r="L8" s="432"/>
      <c r="M8" s="432"/>
      <c r="N8" s="432"/>
      <c r="O8" s="433"/>
      <c r="P8" s="119"/>
      <c r="Q8" s="120"/>
      <c r="R8" s="120"/>
      <c r="S8" s="120"/>
      <c r="T8" s="120"/>
    </row>
    <row r="9" spans="1:20" s="105" customFormat="1" ht="52.5" customHeight="1">
      <c r="A9" s="378" t="s">
        <v>1333</v>
      </c>
      <c r="B9" s="379"/>
      <c r="C9" s="394" t="s">
        <v>366</v>
      </c>
      <c r="D9" s="394"/>
      <c r="E9" s="394"/>
      <c r="F9" s="126" t="s">
        <v>1399</v>
      </c>
      <c r="G9" s="384" t="s">
        <v>367</v>
      </c>
      <c r="H9" s="385"/>
      <c r="I9" s="127" t="s">
        <v>1400</v>
      </c>
      <c r="J9" s="437"/>
      <c r="K9" s="434"/>
      <c r="L9" s="434"/>
      <c r="M9" s="434"/>
      <c r="N9" s="434"/>
      <c r="O9" s="435"/>
      <c r="P9" s="112"/>
      <c r="Q9" s="113"/>
      <c r="R9" s="113"/>
      <c r="S9" s="113"/>
      <c r="T9" s="113"/>
    </row>
    <row r="10" spans="1:20" s="105" customFormat="1" ht="45.75" customHeight="1" thickBot="1">
      <c r="A10" s="395" t="s">
        <v>1334</v>
      </c>
      <c r="B10" s="396"/>
      <c r="C10" s="392" t="s">
        <v>1409</v>
      </c>
      <c r="D10" s="392"/>
      <c r="E10" s="392"/>
      <c r="F10" s="392"/>
      <c r="G10" s="392"/>
      <c r="H10" s="393"/>
      <c r="I10" s="127" t="s">
        <v>1401</v>
      </c>
      <c r="J10" s="397">
        <v>384</v>
      </c>
      <c r="K10" s="398"/>
      <c r="L10" s="398"/>
      <c r="M10" s="398"/>
      <c r="N10" s="398"/>
      <c r="O10" s="399"/>
      <c r="P10" s="129" t="s">
        <v>1402</v>
      </c>
      <c r="Q10" s="113"/>
      <c r="R10" s="113"/>
      <c r="S10" s="113"/>
      <c r="T10" s="113"/>
    </row>
    <row r="11" spans="1:16" s="105" customFormat="1" ht="35.25" customHeight="1">
      <c r="A11" s="130" t="s">
        <v>1587</v>
      </c>
      <c r="B11" s="128" t="s">
        <v>1374</v>
      </c>
      <c r="C11" s="131" t="s">
        <v>1414</v>
      </c>
      <c r="D11" s="375" t="s">
        <v>363</v>
      </c>
      <c r="E11" s="376"/>
      <c r="F11" s="376"/>
      <c r="G11" s="376"/>
      <c r="H11" s="377"/>
      <c r="I11" s="106"/>
      <c r="J11" s="132"/>
      <c r="K11" s="132"/>
      <c r="L11" s="132"/>
      <c r="M11" s="132"/>
      <c r="N11" s="132"/>
      <c r="O11" s="132"/>
      <c r="P11" s="112"/>
    </row>
    <row r="12" spans="1:16" s="105" customFormat="1" ht="30.75" customHeight="1" thickBot="1">
      <c r="A12" s="380" t="s">
        <v>1406</v>
      </c>
      <c r="B12" s="381"/>
      <c r="C12" s="382" t="s">
        <v>368</v>
      </c>
      <c r="D12" s="382"/>
      <c r="E12" s="382"/>
      <c r="F12" s="382"/>
      <c r="G12" s="382"/>
      <c r="H12" s="383"/>
      <c r="I12" s="107"/>
      <c r="J12" s="436" t="s">
        <v>1403</v>
      </c>
      <c r="K12" s="436"/>
      <c r="L12" s="436" t="s">
        <v>1404</v>
      </c>
      <c r="M12" s="436"/>
      <c r="N12" s="436" t="s">
        <v>1405</v>
      </c>
      <c r="O12" s="436"/>
      <c r="P12" s="133"/>
    </row>
    <row r="13" spans="1:16" s="105" customFormat="1" ht="30.75" customHeight="1" thickBot="1">
      <c r="A13" s="380" t="s">
        <v>1584</v>
      </c>
      <c r="B13" s="381"/>
      <c r="C13" s="429" t="s">
        <v>1323</v>
      </c>
      <c r="D13" s="429"/>
      <c r="E13" s="430"/>
      <c r="F13" s="261"/>
      <c r="G13" s="262"/>
      <c r="H13" s="262"/>
      <c r="I13" s="252" t="s">
        <v>1407</v>
      </c>
      <c r="J13" s="425"/>
      <c r="K13" s="425"/>
      <c r="L13" s="425"/>
      <c r="M13" s="425"/>
      <c r="N13" s="425"/>
      <c r="O13" s="425"/>
      <c r="P13" s="424" t="s">
        <v>1395</v>
      </c>
    </row>
    <row r="14" spans="1:16" s="105" customFormat="1" ht="36.75" customHeight="1" thickBot="1">
      <c r="A14" s="355" t="s">
        <v>1588</v>
      </c>
      <c r="B14" s="349"/>
      <c r="C14" s="350" t="s">
        <v>1323</v>
      </c>
      <c r="D14" s="350"/>
      <c r="E14" s="134" t="s">
        <v>1411</v>
      </c>
      <c r="F14" s="348">
        <v>92701000</v>
      </c>
      <c r="G14" s="346"/>
      <c r="H14" s="135"/>
      <c r="I14" s="252" t="s">
        <v>1408</v>
      </c>
      <c r="J14" s="425"/>
      <c r="K14" s="425"/>
      <c r="L14" s="425"/>
      <c r="M14" s="425"/>
      <c r="N14" s="425"/>
      <c r="O14" s="425"/>
      <c r="P14" s="424"/>
    </row>
    <row r="15" spans="1:16" s="105" customFormat="1" ht="38.25" customHeight="1" thickBot="1">
      <c r="A15" s="136"/>
      <c r="B15" s="107"/>
      <c r="C15" s="347" t="s">
        <v>1386</v>
      </c>
      <c r="D15" s="347"/>
      <c r="E15" s="347"/>
      <c r="F15" s="347"/>
      <c r="G15" s="347"/>
      <c r="H15" s="137"/>
      <c r="I15" s="138"/>
      <c r="J15" s="107"/>
      <c r="K15" s="107"/>
      <c r="L15" s="107"/>
      <c r="M15" s="107"/>
      <c r="N15" s="107"/>
      <c r="O15" s="107"/>
      <c r="P15" s="112"/>
    </row>
    <row r="16" spans="1:16" ht="27" customHeight="1">
      <c r="A16" s="388" t="s">
        <v>1391</v>
      </c>
      <c r="B16" s="389"/>
      <c r="C16" s="389" t="s">
        <v>1376</v>
      </c>
      <c r="D16" s="389"/>
      <c r="E16" s="370" t="s">
        <v>369</v>
      </c>
      <c r="F16" s="370"/>
      <c r="G16" s="370"/>
      <c r="H16" s="371"/>
      <c r="I16" s="138"/>
      <c r="J16" s="356"/>
      <c r="K16" s="357"/>
      <c r="L16" s="357"/>
      <c r="M16" s="357"/>
      <c r="N16" s="357"/>
      <c r="O16" s="357"/>
      <c r="P16" s="358"/>
    </row>
    <row r="17" spans="1:16" ht="30" customHeight="1">
      <c r="A17" s="372" t="s">
        <v>1412</v>
      </c>
      <c r="B17" s="373"/>
      <c r="C17" s="373" t="s">
        <v>1376</v>
      </c>
      <c r="D17" s="373"/>
      <c r="E17" s="386" t="s">
        <v>370</v>
      </c>
      <c r="F17" s="386"/>
      <c r="G17" s="386"/>
      <c r="H17" s="387"/>
      <c r="I17" s="117"/>
      <c r="J17" s="359" t="s">
        <v>1604</v>
      </c>
      <c r="K17" s="351"/>
      <c r="L17" s="351"/>
      <c r="M17" s="351"/>
      <c r="N17" s="351"/>
      <c r="O17" s="351"/>
      <c r="P17" s="352"/>
    </row>
    <row r="18" spans="1:16" ht="30" customHeight="1" thickBot="1">
      <c r="A18" s="363" t="s">
        <v>1326</v>
      </c>
      <c r="B18" s="364"/>
      <c r="C18" s="365" t="s">
        <v>1327</v>
      </c>
      <c r="D18" s="364"/>
      <c r="E18" s="366" t="s">
        <v>371</v>
      </c>
      <c r="F18" s="367"/>
      <c r="G18" s="367"/>
      <c r="H18" s="368"/>
      <c r="I18" s="117"/>
      <c r="J18" s="353"/>
      <c r="K18" s="357"/>
      <c r="L18" s="357"/>
      <c r="M18" s="357"/>
      <c r="N18" s="357"/>
      <c r="O18" s="357"/>
      <c r="P18" s="358"/>
    </row>
    <row r="19" spans="1:16" ht="27" customHeight="1">
      <c r="A19" s="139"/>
      <c r="B19" s="140"/>
      <c r="C19" s="374" t="s">
        <v>1392</v>
      </c>
      <c r="D19" s="374"/>
      <c r="E19" s="369">
        <f ca="1">TODAY()</f>
        <v>40303</v>
      </c>
      <c r="F19" s="369"/>
      <c r="G19" s="117"/>
      <c r="H19" s="117"/>
      <c r="I19" s="117"/>
      <c r="J19" s="354"/>
      <c r="K19" s="357"/>
      <c r="L19" s="357"/>
      <c r="M19" s="357"/>
      <c r="N19" s="357"/>
      <c r="O19" s="357"/>
      <c r="P19" s="358"/>
    </row>
    <row r="20" spans="1:16" ht="11.25">
      <c r="A20" s="141"/>
      <c r="B20" s="142"/>
      <c r="C20" s="142"/>
      <c r="D20" s="142"/>
      <c r="E20" s="142"/>
      <c r="F20" s="142"/>
      <c r="G20" s="142"/>
      <c r="H20" s="142"/>
      <c r="I20" s="142"/>
      <c r="J20" s="141"/>
      <c r="K20" s="142"/>
      <c r="L20" s="142"/>
      <c r="M20" s="142"/>
      <c r="N20" s="142"/>
      <c r="O20" s="142"/>
      <c r="P20" s="143"/>
    </row>
    <row r="21" spans="1:17" ht="12.7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</row>
    <row r="22" spans="1:17" ht="12.75" customHeight="1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</row>
    <row r="23" spans="1:17" ht="12.75" customHeight="1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</row>
    <row r="24" spans="1:17" ht="12.75" customHeight="1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</row>
    <row r="25" spans="1:17" ht="12.75" customHeight="1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</row>
    <row r="26" spans="1:17" ht="12.75" customHeight="1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</row>
    <row r="27" spans="1:17" ht="12.7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1:17" ht="12.7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</row>
    <row r="29" spans="1:17" ht="12.75" customHeight="1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</row>
    <row r="30" spans="6:17" ht="12.75" customHeight="1"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</row>
    <row r="31" spans="6:17" ht="12.75" customHeight="1"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</row>
    <row r="32" spans="6:17" ht="12.75" customHeight="1"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</row>
    <row r="33" spans="6:17" ht="12.75" customHeight="1"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</row>
    <row r="34" spans="6:17" ht="12.75" customHeight="1"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</row>
    <row r="35" spans="6:17" ht="12.75" customHeight="1"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</row>
    <row r="36" spans="6:17" ht="12.75" customHeight="1"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</row>
    <row r="37" spans="6:17" ht="12.75" customHeight="1"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</row>
    <row r="38" spans="6:17" ht="12.75" customHeight="1"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</row>
    <row r="39" ht="13.5" customHeight="1"/>
  </sheetData>
  <sheetProtection password="FA9C" sheet="1" scenarios="1" formatColumns="0" formatRows="0"/>
  <mergeCells count="59">
    <mergeCell ref="A7:H7"/>
    <mergeCell ref="J7:O7"/>
    <mergeCell ref="A13:B13"/>
    <mergeCell ref="C13:E13"/>
    <mergeCell ref="J8:O8"/>
    <mergeCell ref="M9:O9"/>
    <mergeCell ref="J12:K12"/>
    <mergeCell ref="L12:M12"/>
    <mergeCell ref="N12:O12"/>
    <mergeCell ref="J9:L9"/>
    <mergeCell ref="P13:P14"/>
    <mergeCell ref="J13:K13"/>
    <mergeCell ref="L13:M13"/>
    <mergeCell ref="N13:O13"/>
    <mergeCell ref="N14:O14"/>
    <mergeCell ref="J14:K14"/>
    <mergeCell ref="L14:M14"/>
    <mergeCell ref="J2:O2"/>
    <mergeCell ref="J3:O3"/>
    <mergeCell ref="B1:H1"/>
    <mergeCell ref="J1:O1"/>
    <mergeCell ref="J10:O10"/>
    <mergeCell ref="C5:H5"/>
    <mergeCell ref="J4:K4"/>
    <mergeCell ref="L4:M4"/>
    <mergeCell ref="J6:O6"/>
    <mergeCell ref="N4:O4"/>
    <mergeCell ref="A6:H6"/>
    <mergeCell ref="C4:G4"/>
    <mergeCell ref="A5:B5"/>
    <mergeCell ref="J5:O5"/>
    <mergeCell ref="A8:B8"/>
    <mergeCell ref="C8:H8"/>
    <mergeCell ref="C10:H10"/>
    <mergeCell ref="C9:E9"/>
    <mergeCell ref="A10:B10"/>
    <mergeCell ref="E17:H17"/>
    <mergeCell ref="C17:D17"/>
    <mergeCell ref="A16:B16"/>
    <mergeCell ref="C16:D16"/>
    <mergeCell ref="D11:H11"/>
    <mergeCell ref="A9:B9"/>
    <mergeCell ref="A12:B12"/>
    <mergeCell ref="C12:H12"/>
    <mergeCell ref="G9:H9"/>
    <mergeCell ref="J16:P16"/>
    <mergeCell ref="J17:P19"/>
    <mergeCell ref="A14:B14"/>
    <mergeCell ref="C14:D14"/>
    <mergeCell ref="C15:D15"/>
    <mergeCell ref="F14:G14"/>
    <mergeCell ref="E15:G15"/>
    <mergeCell ref="E16:H16"/>
    <mergeCell ref="A17:B17"/>
    <mergeCell ref="C19:D19"/>
    <mergeCell ref="A18:B18"/>
    <mergeCell ref="C18:D18"/>
    <mergeCell ref="E18:H18"/>
    <mergeCell ref="E19:F19"/>
  </mergeCells>
  <dataValidations count="11">
    <dataValidation type="list" allowBlank="1" showInputMessage="1" showErrorMessage="1" promptTitle="Ввод" prompt="Выберите год из списка" sqref="J4:K4 E2">
      <formula1>YEARS</formula1>
    </dataValidation>
    <dataValidation type="list" allowBlank="1" showInputMessage="1" showErrorMessage="1" promptTitle="Ввод" prompt="Выберите число из списка" sqref="N4:O4">
      <formula1>DAYS</formula1>
    </dataValidation>
    <dataValidation type="list" allowBlank="1" showInputMessage="1" showErrorMessage="1" promptTitle="Ввод" prompt="Выберите месяц из списка" sqref="L4:M4">
      <formula1>MONTHS1</formula1>
    </dataValidation>
    <dataValidation type="list" allowBlank="1" showInputMessage="1" showErrorMessage="1" promptTitle="Ввод" prompt="Укажите является ли данная организация филиалом" sqref="B11">
      <formula1>YES_NO</formula1>
    </dataValidation>
    <dataValidation type="textLength" allowBlank="1" showInputMessage="1" showErrorMessage="1" sqref="J6:O6">
      <formula1>10</formula1>
      <formula2>12</formula2>
    </dataValidation>
    <dataValidation allowBlank="1" showInputMessage="1" showErrorMessage="1" promptTitle="Ввод" prompt="Заполняется, если признак филиала - &quot;ДА&quot;" sqref="D11:H11"/>
    <dataValidation type="list" allowBlank="1" showInputMessage="1" showErrorMessage="1" promptTitle="Ввод" prompt="Выберите единицу измерения из списка" sqref="C10:H10">
      <formula1>MONEY</formula1>
    </dataValidation>
    <dataValidation type="textLength" operator="equal" allowBlank="1" showInputMessage="1" showErrorMessage="1" sqref="J7:O7">
      <formula1>9</formula1>
    </dataValidation>
    <dataValidation errorStyle="warning" type="list" allowBlank="1" showInputMessage="1" showErrorMessage="1" error="Внимание! &#10;Вы ввели дополнительное значение в список муниципальных районов. Пожалуйста, подтвердите свое действие или выберите значение из списка." sqref="C13:E13">
      <formula1>MUNRAION</formula1>
    </dataValidation>
    <dataValidation type="list" allowBlank="1" showInputMessage="1" showErrorMessage="1" promptTitle="Ввод" prompt="Выберите период из списка" sqref="E3">
      <formula1>PERIOD1</formula1>
    </dataValidation>
    <dataValidation type="textLength" operator="greaterThanOrEqual" allowBlank="1" showInputMessage="1" showErrorMessage="1" prompt="не менее 7 символов" error="длина текста не менее 7 символов" sqref="C5:H5">
      <formula1>7</formula1>
    </dataValidation>
  </dataValidations>
  <printOptions/>
  <pageMargins left="0.24" right="0.12" top="0.19" bottom="0.24" header="0.1" footer="0.16"/>
  <pageSetup fitToHeight="1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C3:R14"/>
  <sheetViews>
    <sheetView workbookViewId="0" topLeftCell="C7">
      <selection activeCell="A1" sqref="A1"/>
    </sheetView>
  </sheetViews>
  <sheetFormatPr defaultColWidth="9.140625" defaultRowHeight="11.25"/>
  <cols>
    <col min="1" max="2" width="0" style="282" hidden="1" customWidth="1"/>
    <col min="3" max="3" width="9.140625" style="282" customWidth="1"/>
    <col min="4" max="4" width="7.140625" style="282" bestFit="1" customWidth="1"/>
    <col min="5" max="5" width="63.57421875" style="282" customWidth="1"/>
    <col min="6" max="6" width="28.8515625" style="282" customWidth="1"/>
    <col min="7" max="15" width="9.140625" style="282" customWidth="1"/>
    <col min="16" max="16" width="2.00390625" style="283" hidden="1" customWidth="1"/>
    <col min="17" max="17" width="7.140625" style="283" hidden="1" customWidth="1"/>
    <col min="18" max="18" width="28.8515625" style="283" hidden="1" customWidth="1"/>
    <col min="19" max="16384" width="9.140625" style="282" customWidth="1"/>
  </cols>
  <sheetData>
    <row r="1" ht="11.25" hidden="1"/>
    <row r="2" ht="11.25" hidden="1"/>
    <row r="3" spans="16:18" ht="11.25" hidden="1">
      <c r="P3" s="283">
        <v>1</v>
      </c>
      <c r="Q3" s="283" t="s">
        <v>610</v>
      </c>
      <c r="R3" s="283" t="s">
        <v>1441</v>
      </c>
    </row>
    <row r="4" spans="16:18" ht="11.25" hidden="1">
      <c r="P4" s="283">
        <v>2</v>
      </c>
      <c r="Q4" s="283" t="s">
        <v>611</v>
      </c>
      <c r="R4" s="283" t="s">
        <v>400</v>
      </c>
    </row>
    <row r="5" spans="16:18" ht="11.25" hidden="1">
      <c r="P5" s="283">
        <v>3</v>
      </c>
      <c r="Q5" s="283" t="s">
        <v>612</v>
      </c>
      <c r="R5" s="283" t="s">
        <v>1441</v>
      </c>
    </row>
    <row r="6" spans="16:18" ht="11.25" hidden="1">
      <c r="P6" s="283">
        <v>4</v>
      </c>
      <c r="Q6" s="283" t="s">
        <v>613</v>
      </c>
      <c r="R6" s="283" t="s">
        <v>1441</v>
      </c>
    </row>
    <row r="7" spans="16:18" ht="11.25">
      <c r="P7" s="283">
        <v>5</v>
      </c>
      <c r="Q7" s="283" t="s">
        <v>614</v>
      </c>
      <c r="R7" s="283" t="s">
        <v>1441</v>
      </c>
    </row>
    <row r="8" spans="3:18" ht="12" customHeight="1" thickBot="1">
      <c r="C8" s="284"/>
      <c r="D8" s="285"/>
      <c r="E8" s="286"/>
      <c r="F8" s="286"/>
      <c r="G8" s="287"/>
      <c r="P8" s="283">
        <v>6</v>
      </c>
      <c r="Q8" s="283" t="s">
        <v>615</v>
      </c>
      <c r="R8" s="283" t="s">
        <v>1441</v>
      </c>
    </row>
    <row r="9" spans="3:18" ht="25.5" customHeight="1" thickBot="1">
      <c r="C9" s="288"/>
      <c r="D9" s="438" t="s">
        <v>616</v>
      </c>
      <c r="E9" s="439"/>
      <c r="F9" s="440"/>
      <c r="G9" s="289"/>
      <c r="P9" s="283">
        <v>7</v>
      </c>
      <c r="Q9" s="283" t="s">
        <v>617</v>
      </c>
      <c r="R9" s="283" t="s">
        <v>1441</v>
      </c>
    </row>
    <row r="10" spans="3:18" ht="12" thickBot="1">
      <c r="C10" s="288"/>
      <c r="D10" s="290"/>
      <c r="E10" s="290"/>
      <c r="F10" s="291"/>
      <c r="G10" s="289"/>
      <c r="P10" s="283">
        <v>8</v>
      </c>
      <c r="Q10" s="283" t="s">
        <v>618</v>
      </c>
      <c r="R10" s="283" t="s">
        <v>619</v>
      </c>
    </row>
    <row r="11" spans="3:18" ht="17.25" customHeight="1" thickBot="1">
      <c r="C11" s="292"/>
      <c r="D11" s="293" t="s">
        <v>1335</v>
      </c>
      <c r="E11" s="294" t="s">
        <v>620</v>
      </c>
      <c r="F11" s="295" t="s">
        <v>1411</v>
      </c>
      <c r="G11" s="296"/>
      <c r="P11" s="283">
        <v>9</v>
      </c>
      <c r="Q11" s="283" t="s">
        <v>621</v>
      </c>
      <c r="R11" s="283" t="s">
        <v>1441</v>
      </c>
    </row>
    <row r="12" spans="3:7" ht="11.25">
      <c r="C12" s="292"/>
      <c r="D12" s="297">
        <v>1</v>
      </c>
      <c r="E12" s="298"/>
      <c r="F12" s="299"/>
      <c r="G12" s="300"/>
    </row>
    <row r="13" spans="3:7" ht="12" thickBot="1">
      <c r="C13" s="292"/>
      <c r="D13" s="301"/>
      <c r="E13" s="302" t="s">
        <v>622</v>
      </c>
      <c r="F13" s="303" t="s">
        <v>609</v>
      </c>
      <c r="G13" s="300"/>
    </row>
    <row r="14" spans="3:7" ht="11.25">
      <c r="C14" s="304"/>
      <c r="D14" s="305"/>
      <c r="E14" s="305"/>
      <c r="F14" s="306"/>
      <c r="G14" s="307"/>
    </row>
  </sheetData>
  <sheetProtection password="FA9C" sheet="1" scenarios="1" formatColumns="0" formatRows="0"/>
  <mergeCells count="1">
    <mergeCell ref="D9:F9"/>
  </mergeCells>
  <dataValidations count="1">
    <dataValidation errorStyle="warning" type="list" allowBlank="1" showInputMessage="1" showErrorMessage="1" errorTitle="Подтверждение!" error="Внимание! &#10;Вы ввели дополнительное значение в список муниципальных образований. Пожалуйста, подтвердите свое действие или выберите значение из списка." sqref="E12">
      <formula1>MO_LIST2</formula1>
    </dataValidation>
  </dataValidations>
  <hyperlinks>
    <hyperlink ref="E13" location="'Список МО'!A1" tooltip="Кликните по гиперссылке, чтобы добавить запись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56"/>
  <sheetViews>
    <sheetView tabSelected="1" workbookViewId="0" topLeftCell="F35">
      <selection activeCell="L54" sqref="L54"/>
    </sheetView>
  </sheetViews>
  <sheetFormatPr defaultColWidth="9.140625" defaultRowHeight="24.75" customHeight="1"/>
  <cols>
    <col min="1" max="1" width="25.140625" style="184" hidden="1" customWidth="1"/>
    <col min="2" max="2" width="27.28125" style="184" hidden="1" customWidth="1"/>
    <col min="3" max="3" width="3.421875" style="172" customWidth="1"/>
    <col min="4" max="4" width="10.8515625" style="187" customWidth="1"/>
    <col min="5" max="5" width="7.7109375" style="187" customWidth="1"/>
    <col min="6" max="6" width="54.7109375" style="187" customWidth="1"/>
    <col min="7" max="7" width="11.140625" style="187" customWidth="1"/>
    <col min="8" max="8" width="3.28125" style="200" customWidth="1"/>
    <col min="9" max="9" width="29.57421875" style="187" customWidth="1"/>
    <col min="10" max="10" width="3.7109375" style="200" customWidth="1"/>
    <col min="11" max="11" width="3.7109375" style="201" customWidth="1"/>
    <col min="12" max="12" width="32.57421875" style="187" customWidth="1"/>
    <col min="13" max="13" width="4.00390625" style="200" customWidth="1"/>
    <col min="14" max="14" width="6.00390625" style="187" customWidth="1"/>
    <col min="15" max="16384" width="9.140625" style="187" customWidth="1"/>
  </cols>
  <sheetData>
    <row r="1" spans="1:13" s="177" customFormat="1" ht="45.75" customHeight="1" hidden="1">
      <c r="A1" s="176" t="s">
        <v>1608</v>
      </c>
      <c r="B1" s="176"/>
      <c r="C1" s="171"/>
      <c r="H1" s="178"/>
      <c r="J1" s="178"/>
      <c r="K1" s="179"/>
      <c r="M1" s="178"/>
    </row>
    <row r="2" spans="1:13" s="177" customFormat="1" ht="41.25" customHeight="1" hidden="1">
      <c r="A2" s="335"/>
      <c r="B2" s="176"/>
      <c r="C2" s="171"/>
      <c r="H2" s="178"/>
      <c r="J2" s="178"/>
      <c r="K2" s="179"/>
      <c r="M2" s="178"/>
    </row>
    <row r="3" spans="1:13" s="177" customFormat="1" ht="28.5" customHeight="1" hidden="1">
      <c r="A3" s="335"/>
      <c r="B3" s="335"/>
      <c r="C3" s="171"/>
      <c r="H3" s="178"/>
      <c r="J3" s="178"/>
      <c r="K3" s="179"/>
      <c r="M3" s="178"/>
    </row>
    <row r="4" spans="1:13" s="177" customFormat="1" ht="24.75" customHeight="1">
      <c r="A4" s="335"/>
      <c r="B4" s="335"/>
      <c r="C4" s="171"/>
      <c r="H4" s="178"/>
      <c r="J4" s="178"/>
      <c r="K4" s="179"/>
      <c r="M4" s="178"/>
    </row>
    <row r="5" spans="1:14" s="177" customFormat="1" ht="29.25" customHeight="1" thickBot="1">
      <c r="A5" s="335"/>
      <c r="B5" s="176"/>
      <c r="C5" s="171"/>
      <c r="D5" s="180"/>
      <c r="E5" s="181"/>
      <c r="F5" s="181"/>
      <c r="G5" s="181"/>
      <c r="H5" s="182"/>
      <c r="I5" s="181"/>
      <c r="J5" s="182"/>
      <c r="K5" s="183"/>
      <c r="L5" s="441" t="s">
        <v>321</v>
      </c>
      <c r="M5" s="441"/>
      <c r="N5" s="442"/>
    </row>
    <row r="6" spans="4:14" ht="32.25" customHeight="1" thickBot="1">
      <c r="D6" s="185"/>
      <c r="E6" s="458" t="s">
        <v>1606</v>
      </c>
      <c r="F6" s="459"/>
      <c r="G6" s="459"/>
      <c r="H6" s="459"/>
      <c r="I6" s="459"/>
      <c r="J6" s="459"/>
      <c r="K6" s="459"/>
      <c r="L6" s="459"/>
      <c r="M6" s="460"/>
      <c r="N6" s="186"/>
    </row>
    <row r="7" spans="4:14" ht="33.75" customHeight="1" thickBot="1">
      <c r="D7" s="188"/>
      <c r="E7" s="189"/>
      <c r="F7" s="189"/>
      <c r="G7" s="189"/>
      <c r="H7" s="190"/>
      <c r="I7" s="189"/>
      <c r="J7" s="190"/>
      <c r="K7" s="191"/>
      <c r="L7" s="246" t="str">
        <f>IF(Справочники!$C$10="","",Справочники!$C$10)</f>
        <v>тыс.руб.</v>
      </c>
      <c r="M7" s="190"/>
      <c r="N7" s="192"/>
    </row>
    <row r="8" spans="4:14" ht="18" customHeight="1">
      <c r="D8" s="188"/>
      <c r="E8" s="461" t="s">
        <v>1335</v>
      </c>
      <c r="F8" s="443" t="s">
        <v>1423</v>
      </c>
      <c r="G8" s="443"/>
      <c r="H8" s="449" t="s">
        <v>1609</v>
      </c>
      <c r="I8" s="450"/>
      <c r="J8" s="450"/>
      <c r="K8" s="449" t="s">
        <v>1610</v>
      </c>
      <c r="L8" s="453"/>
      <c r="M8" s="454"/>
      <c r="N8" s="192"/>
    </row>
    <row r="9" spans="4:14" ht="18" customHeight="1" thickBot="1">
      <c r="D9" s="188"/>
      <c r="E9" s="462"/>
      <c r="F9" s="211" t="s">
        <v>1341</v>
      </c>
      <c r="G9" s="212" t="s">
        <v>1342</v>
      </c>
      <c r="H9" s="451"/>
      <c r="I9" s="452"/>
      <c r="J9" s="452"/>
      <c r="K9" s="455"/>
      <c r="L9" s="456"/>
      <c r="M9" s="457"/>
      <c r="N9" s="192"/>
    </row>
    <row r="10" spans="4:14" ht="18" customHeight="1" thickBot="1">
      <c r="D10" s="188"/>
      <c r="E10" s="203" t="s">
        <v>1336</v>
      </c>
      <c r="F10" s="213">
        <v>1</v>
      </c>
      <c r="G10" s="214">
        <v>2</v>
      </c>
      <c r="H10" s="446">
        <v>3</v>
      </c>
      <c r="I10" s="447"/>
      <c r="J10" s="447"/>
      <c r="K10" s="446">
        <v>4</v>
      </c>
      <c r="L10" s="447"/>
      <c r="M10" s="448"/>
      <c r="N10" s="192"/>
    </row>
    <row r="11" spans="1:14" ht="18" customHeight="1" thickBot="1">
      <c r="A11" s="184" t="s">
        <v>1611</v>
      </c>
      <c r="B11" s="184" t="s">
        <v>1612</v>
      </c>
      <c r="D11" s="188"/>
      <c r="E11" s="236">
        <v>1</v>
      </c>
      <c r="F11" s="215" t="s">
        <v>1611</v>
      </c>
      <c r="G11" s="264" t="s">
        <v>567</v>
      </c>
      <c r="H11" s="216"/>
      <c r="I11" s="202">
        <v>7009</v>
      </c>
      <c r="J11" s="217"/>
      <c r="K11" s="216"/>
      <c r="L11" s="202">
        <v>20078</v>
      </c>
      <c r="M11" s="218"/>
      <c r="N11" s="192"/>
    </row>
    <row r="12" spans="4:14" ht="18" customHeight="1">
      <c r="D12" s="188"/>
      <c r="E12" s="237">
        <v>2</v>
      </c>
      <c r="F12" s="444" t="s">
        <v>1613</v>
      </c>
      <c r="G12" s="445"/>
      <c r="H12" s="205"/>
      <c r="I12" s="206"/>
      <c r="J12" s="205"/>
      <c r="K12" s="205"/>
      <c r="L12" s="206"/>
      <c r="M12" s="207"/>
      <c r="N12" s="192"/>
    </row>
    <row r="13" spans="1:14" ht="18" customHeight="1">
      <c r="A13" s="184" t="s">
        <v>1614</v>
      </c>
      <c r="B13" s="184" t="s">
        <v>268</v>
      </c>
      <c r="D13" s="188"/>
      <c r="E13" s="238" t="s">
        <v>1515</v>
      </c>
      <c r="F13" s="242" t="s">
        <v>1614</v>
      </c>
      <c r="G13" s="265" t="s">
        <v>568</v>
      </c>
      <c r="H13" s="195"/>
      <c r="I13" s="173">
        <v>1032527</v>
      </c>
      <c r="J13" s="199"/>
      <c r="K13" s="195"/>
      <c r="L13" s="173">
        <v>1927468</v>
      </c>
      <c r="M13" s="204"/>
      <c r="N13" s="192"/>
    </row>
    <row r="14" spans="1:14" ht="18" customHeight="1">
      <c r="A14" s="184">
        <f>F14</f>
        <v>0</v>
      </c>
      <c r="B14" s="184" t="s">
        <v>269</v>
      </c>
      <c r="D14" s="188"/>
      <c r="E14" s="238" t="s">
        <v>1517</v>
      </c>
      <c r="F14" s="244"/>
      <c r="G14" s="266" t="s">
        <v>569</v>
      </c>
      <c r="H14" s="219"/>
      <c r="I14" s="174"/>
      <c r="J14" s="221"/>
      <c r="K14" s="219"/>
      <c r="L14" s="174"/>
      <c r="M14" s="224"/>
      <c r="N14" s="192"/>
    </row>
    <row r="15" spans="1:14" ht="18" customHeight="1">
      <c r="A15" s="184">
        <f>F15</f>
        <v>0</v>
      </c>
      <c r="B15" s="184" t="s">
        <v>270</v>
      </c>
      <c r="D15" s="188"/>
      <c r="E15" s="238" t="s">
        <v>1519</v>
      </c>
      <c r="F15" s="245"/>
      <c r="G15" s="265" t="s">
        <v>570</v>
      </c>
      <c r="H15" s="219"/>
      <c r="I15" s="174"/>
      <c r="J15" s="221"/>
      <c r="K15" s="219"/>
      <c r="L15" s="174"/>
      <c r="M15" s="224"/>
      <c r="N15" s="192"/>
    </row>
    <row r="16" spans="1:14" ht="18" customHeight="1">
      <c r="A16" s="184" t="s">
        <v>271</v>
      </c>
      <c r="B16" s="184" t="s">
        <v>272</v>
      </c>
      <c r="D16" s="188"/>
      <c r="E16" s="238" t="s">
        <v>1521</v>
      </c>
      <c r="F16" s="242" t="s">
        <v>271</v>
      </c>
      <c r="G16" s="266" t="s">
        <v>571</v>
      </c>
      <c r="H16" s="219"/>
      <c r="I16" s="174">
        <v>2402</v>
      </c>
      <c r="J16" s="221"/>
      <c r="K16" s="219"/>
      <c r="L16" s="174">
        <v>2798</v>
      </c>
      <c r="M16" s="224"/>
      <c r="N16" s="192"/>
    </row>
    <row r="17" spans="1:14" ht="18" customHeight="1">
      <c r="A17" s="184" t="s">
        <v>273</v>
      </c>
      <c r="B17" s="184" t="s">
        <v>274</v>
      </c>
      <c r="D17" s="188"/>
      <c r="E17" s="238" t="s">
        <v>1523</v>
      </c>
      <c r="F17" s="242" t="s">
        <v>273</v>
      </c>
      <c r="G17" s="265" t="s">
        <v>572</v>
      </c>
      <c r="H17" s="219"/>
      <c r="I17" s="174"/>
      <c r="J17" s="221"/>
      <c r="K17" s="219"/>
      <c r="L17" s="174"/>
      <c r="M17" s="224"/>
      <c r="N17" s="192"/>
    </row>
    <row r="18" spans="1:14" ht="33.75">
      <c r="A18" s="184" t="s">
        <v>275</v>
      </c>
      <c r="B18" s="184" t="s">
        <v>276</v>
      </c>
      <c r="D18" s="188"/>
      <c r="E18" s="238" t="s">
        <v>337</v>
      </c>
      <c r="F18" s="247" t="s">
        <v>275</v>
      </c>
      <c r="G18" s="265" t="s">
        <v>573</v>
      </c>
      <c r="H18" s="219" t="s">
        <v>1424</v>
      </c>
      <c r="I18" s="174">
        <v>126110</v>
      </c>
      <c r="J18" s="221" t="s">
        <v>1425</v>
      </c>
      <c r="K18" s="219" t="s">
        <v>1424</v>
      </c>
      <c r="L18" s="174">
        <v>92850</v>
      </c>
      <c r="M18" s="224" t="s">
        <v>1425</v>
      </c>
      <c r="N18" s="192"/>
    </row>
    <row r="19" spans="1:14" ht="18" customHeight="1">
      <c r="A19" s="193" t="s">
        <v>277</v>
      </c>
      <c r="B19" s="184" t="s">
        <v>278</v>
      </c>
      <c r="D19" s="188"/>
      <c r="E19" s="238" t="s">
        <v>338</v>
      </c>
      <c r="F19" s="247" t="s">
        <v>277</v>
      </c>
      <c r="G19" s="265" t="s">
        <v>574</v>
      </c>
      <c r="H19" s="219" t="s">
        <v>1424</v>
      </c>
      <c r="I19" s="174">
        <v>39262</v>
      </c>
      <c r="J19" s="221" t="s">
        <v>1425</v>
      </c>
      <c r="K19" s="219" t="s">
        <v>1424</v>
      </c>
      <c r="L19" s="174">
        <v>44397</v>
      </c>
      <c r="M19" s="224" t="s">
        <v>1425</v>
      </c>
      <c r="N19" s="192"/>
    </row>
    <row r="20" spans="1:14" ht="18" customHeight="1">
      <c r="A20" s="193" t="s">
        <v>279</v>
      </c>
      <c r="B20" s="184" t="s">
        <v>280</v>
      </c>
      <c r="D20" s="188"/>
      <c r="E20" s="238" t="s">
        <v>339</v>
      </c>
      <c r="F20" s="247" t="s">
        <v>279</v>
      </c>
      <c r="G20" s="265" t="s">
        <v>575</v>
      </c>
      <c r="H20" s="219" t="s">
        <v>1424</v>
      </c>
      <c r="I20" s="174">
        <v>337</v>
      </c>
      <c r="J20" s="221" t="s">
        <v>1425</v>
      </c>
      <c r="K20" s="219" t="s">
        <v>1424</v>
      </c>
      <c r="L20" s="174">
        <v>343</v>
      </c>
      <c r="M20" s="224" t="s">
        <v>1425</v>
      </c>
      <c r="N20" s="192"/>
    </row>
    <row r="21" spans="1:14" ht="18" customHeight="1">
      <c r="A21" s="194" t="s">
        <v>281</v>
      </c>
      <c r="B21" s="184" t="s">
        <v>282</v>
      </c>
      <c r="D21" s="188"/>
      <c r="E21" s="238" t="s">
        <v>340</v>
      </c>
      <c r="F21" s="247" t="s">
        <v>281</v>
      </c>
      <c r="G21" s="265" t="s">
        <v>576</v>
      </c>
      <c r="H21" s="219" t="s">
        <v>1424</v>
      </c>
      <c r="I21" s="174">
        <v>25127</v>
      </c>
      <c r="J21" s="221" t="s">
        <v>1425</v>
      </c>
      <c r="K21" s="219" t="s">
        <v>1424</v>
      </c>
      <c r="L21" s="174">
        <v>25915</v>
      </c>
      <c r="M21" s="224" t="s">
        <v>1425</v>
      </c>
      <c r="N21" s="192"/>
    </row>
    <row r="22" spans="1:14" ht="18" customHeight="1">
      <c r="A22" s="194">
        <f>F22</f>
        <v>0</v>
      </c>
      <c r="B22" s="184" t="s">
        <v>283</v>
      </c>
      <c r="D22" s="188"/>
      <c r="E22" s="238" t="s">
        <v>341</v>
      </c>
      <c r="F22" s="248"/>
      <c r="G22" s="265" t="s">
        <v>577</v>
      </c>
      <c r="H22" s="219" t="s">
        <v>1424</v>
      </c>
      <c r="I22" s="174"/>
      <c r="J22" s="221" t="s">
        <v>1425</v>
      </c>
      <c r="K22" s="219" t="s">
        <v>1424</v>
      </c>
      <c r="L22" s="174"/>
      <c r="M22" s="224" t="s">
        <v>1425</v>
      </c>
      <c r="N22" s="192"/>
    </row>
    <row r="23" spans="1:14" ht="18" customHeight="1">
      <c r="A23" s="194">
        <f>F23</f>
        <v>0</v>
      </c>
      <c r="B23" s="184" t="s">
        <v>284</v>
      </c>
      <c r="D23" s="188"/>
      <c r="E23" s="238" t="s">
        <v>342</v>
      </c>
      <c r="F23" s="248"/>
      <c r="G23" s="265" t="s">
        <v>578</v>
      </c>
      <c r="H23" s="219" t="s">
        <v>1424</v>
      </c>
      <c r="I23" s="174"/>
      <c r="J23" s="221" t="s">
        <v>1425</v>
      </c>
      <c r="K23" s="219" t="s">
        <v>1424</v>
      </c>
      <c r="L23" s="174"/>
      <c r="M23" s="224" t="s">
        <v>1425</v>
      </c>
      <c r="N23" s="192"/>
    </row>
    <row r="24" spans="1:14" ht="18" customHeight="1">
      <c r="A24" s="184" t="s">
        <v>285</v>
      </c>
      <c r="B24" s="184" t="s">
        <v>286</v>
      </c>
      <c r="D24" s="188"/>
      <c r="E24" s="238" t="s">
        <v>343</v>
      </c>
      <c r="F24" s="247" t="s">
        <v>285</v>
      </c>
      <c r="G24" s="265" t="s">
        <v>579</v>
      </c>
      <c r="H24" s="219" t="s">
        <v>1424</v>
      </c>
      <c r="I24" s="174">
        <v>1332</v>
      </c>
      <c r="J24" s="221" t="s">
        <v>1425</v>
      </c>
      <c r="K24" s="219" t="s">
        <v>1424</v>
      </c>
      <c r="L24" s="174">
        <v>3946</v>
      </c>
      <c r="M24" s="224" t="s">
        <v>1425</v>
      </c>
      <c r="N24" s="192"/>
    </row>
    <row r="25" spans="4:14" ht="18" customHeight="1">
      <c r="D25" s="188"/>
      <c r="E25" s="238" t="s">
        <v>1328</v>
      </c>
      <c r="F25" s="263"/>
      <c r="G25" s="265" t="s">
        <v>580</v>
      </c>
      <c r="H25" s="254"/>
      <c r="I25" s="253"/>
      <c r="J25" s="255"/>
      <c r="K25" s="254"/>
      <c r="L25" s="253"/>
      <c r="M25" s="251"/>
      <c r="N25" s="192"/>
    </row>
    <row r="26" spans="1:14" ht="18" customHeight="1" thickBot="1">
      <c r="A26" s="184" t="s">
        <v>287</v>
      </c>
      <c r="B26" s="184" t="s">
        <v>288</v>
      </c>
      <c r="D26" s="188"/>
      <c r="E26" s="239" t="s">
        <v>1525</v>
      </c>
      <c r="F26" s="242" t="s">
        <v>287</v>
      </c>
      <c r="G26" s="267" t="s">
        <v>581</v>
      </c>
      <c r="H26" s="220"/>
      <c r="I26" s="175">
        <v>729</v>
      </c>
      <c r="J26" s="222"/>
      <c r="K26" s="223"/>
      <c r="L26" s="175">
        <v>11806</v>
      </c>
      <c r="M26" s="225"/>
      <c r="N26" s="192"/>
    </row>
    <row r="27" spans="4:14" ht="18" customHeight="1">
      <c r="D27" s="188"/>
      <c r="E27" s="237" t="s">
        <v>1594</v>
      </c>
      <c r="F27" s="443" t="s">
        <v>289</v>
      </c>
      <c r="G27" s="443"/>
      <c r="H27" s="205"/>
      <c r="I27" s="206"/>
      <c r="J27" s="205"/>
      <c r="K27" s="205"/>
      <c r="L27" s="206"/>
      <c r="M27" s="207"/>
      <c r="N27" s="192"/>
    </row>
    <row r="28" spans="1:14" ht="25.5" customHeight="1">
      <c r="A28" s="184" t="s">
        <v>290</v>
      </c>
      <c r="B28" s="184" t="s">
        <v>291</v>
      </c>
      <c r="D28" s="188"/>
      <c r="E28" s="238" t="s">
        <v>1529</v>
      </c>
      <c r="F28" s="242" t="s">
        <v>290</v>
      </c>
      <c r="G28" s="268" t="s">
        <v>582</v>
      </c>
      <c r="H28" s="195"/>
      <c r="I28" s="173">
        <v>243</v>
      </c>
      <c r="J28" s="199"/>
      <c r="K28" s="195"/>
      <c r="L28" s="173">
        <v>2361</v>
      </c>
      <c r="M28" s="204"/>
      <c r="N28" s="192"/>
    </row>
    <row r="29" spans="1:14" ht="25.5" customHeight="1">
      <c r="A29" s="184" t="s">
        <v>292</v>
      </c>
      <c r="B29" s="184" t="s">
        <v>293</v>
      </c>
      <c r="D29" s="188"/>
      <c r="E29" s="238" t="s">
        <v>1344</v>
      </c>
      <c r="F29" s="242" t="s">
        <v>292</v>
      </c>
      <c r="G29" s="266" t="s">
        <v>583</v>
      </c>
      <c r="H29" s="219"/>
      <c r="I29" s="174"/>
      <c r="J29" s="221"/>
      <c r="K29" s="219"/>
      <c r="L29" s="174"/>
      <c r="M29" s="224"/>
      <c r="N29" s="192"/>
    </row>
    <row r="30" spans="1:14" ht="18" customHeight="1">
      <c r="A30" s="184" t="s">
        <v>294</v>
      </c>
      <c r="B30" s="184" t="s">
        <v>295</v>
      </c>
      <c r="D30" s="188"/>
      <c r="E30" s="238" t="s">
        <v>344</v>
      </c>
      <c r="F30" s="242" t="s">
        <v>294</v>
      </c>
      <c r="G30" s="268" t="s">
        <v>584</v>
      </c>
      <c r="H30" s="219"/>
      <c r="I30" s="174"/>
      <c r="J30" s="221"/>
      <c r="K30" s="219"/>
      <c r="L30" s="174"/>
      <c r="M30" s="224"/>
      <c r="N30" s="192"/>
    </row>
    <row r="31" spans="1:14" ht="18" customHeight="1">
      <c r="A31" s="184" t="s">
        <v>296</v>
      </c>
      <c r="B31" s="184" t="s">
        <v>297</v>
      </c>
      <c r="D31" s="188"/>
      <c r="E31" s="238" t="s">
        <v>345</v>
      </c>
      <c r="F31" s="242" t="s">
        <v>296</v>
      </c>
      <c r="G31" s="266" t="s">
        <v>585</v>
      </c>
      <c r="H31" s="219"/>
      <c r="I31" s="174">
        <v>31</v>
      </c>
      <c r="J31" s="221"/>
      <c r="K31" s="219"/>
      <c r="L31" s="174">
        <v>108</v>
      </c>
      <c r="M31" s="224"/>
      <c r="N31" s="192"/>
    </row>
    <row r="32" spans="1:14" ht="24.75" customHeight="1">
      <c r="A32" s="184" t="s">
        <v>298</v>
      </c>
      <c r="B32" s="184" t="s">
        <v>299</v>
      </c>
      <c r="D32" s="188"/>
      <c r="E32" s="238" t="s">
        <v>346</v>
      </c>
      <c r="F32" s="242" t="s">
        <v>298</v>
      </c>
      <c r="G32" s="268" t="s">
        <v>586</v>
      </c>
      <c r="H32" s="219"/>
      <c r="I32" s="174"/>
      <c r="J32" s="221"/>
      <c r="K32" s="219"/>
      <c r="L32" s="174"/>
      <c r="M32" s="224"/>
      <c r="N32" s="192"/>
    </row>
    <row r="33" spans="1:14" ht="18" customHeight="1">
      <c r="A33" s="184">
        <f>F33</f>
        <v>0</v>
      </c>
      <c r="B33" s="184" t="s">
        <v>300</v>
      </c>
      <c r="D33" s="188"/>
      <c r="E33" s="238" t="s">
        <v>347</v>
      </c>
      <c r="F33" s="244"/>
      <c r="G33" s="266" t="s">
        <v>587</v>
      </c>
      <c r="H33" s="219"/>
      <c r="I33" s="174"/>
      <c r="J33" s="221"/>
      <c r="K33" s="219"/>
      <c r="L33" s="174"/>
      <c r="M33" s="224"/>
      <c r="N33" s="192"/>
    </row>
    <row r="34" spans="1:14" ht="18" customHeight="1">
      <c r="A34" s="184">
        <f>F34</f>
        <v>0</v>
      </c>
      <c r="B34" s="184" t="s">
        <v>301</v>
      </c>
      <c r="D34" s="188"/>
      <c r="E34" s="238" t="s">
        <v>348</v>
      </c>
      <c r="F34" s="244"/>
      <c r="G34" s="268" t="s">
        <v>588</v>
      </c>
      <c r="H34" s="219"/>
      <c r="I34" s="174"/>
      <c r="J34" s="221"/>
      <c r="K34" s="219"/>
      <c r="L34" s="174"/>
      <c r="M34" s="224"/>
      <c r="N34" s="192"/>
    </row>
    <row r="35" spans="1:14" ht="18" customHeight="1">
      <c r="A35" s="184" t="s">
        <v>302</v>
      </c>
      <c r="B35" s="184" t="s">
        <v>303</v>
      </c>
      <c r="D35" s="188"/>
      <c r="E35" s="238" t="s">
        <v>349</v>
      </c>
      <c r="F35" s="242" t="s">
        <v>302</v>
      </c>
      <c r="G35" s="266" t="s">
        <v>589</v>
      </c>
      <c r="H35" s="219" t="s">
        <v>1424</v>
      </c>
      <c r="I35" s="174"/>
      <c r="J35" s="221" t="s">
        <v>1425</v>
      </c>
      <c r="K35" s="219" t="s">
        <v>1424</v>
      </c>
      <c r="L35" s="174"/>
      <c r="M35" s="224" t="s">
        <v>1425</v>
      </c>
      <c r="N35" s="192"/>
    </row>
    <row r="36" spans="2:14" ht="18" customHeight="1">
      <c r="B36" s="184" t="s">
        <v>304</v>
      </c>
      <c r="D36" s="188"/>
      <c r="E36" s="238" t="s">
        <v>350</v>
      </c>
      <c r="F36" s="244"/>
      <c r="G36" s="268" t="s">
        <v>590</v>
      </c>
      <c r="H36" s="219"/>
      <c r="I36" s="174"/>
      <c r="J36" s="221"/>
      <c r="K36" s="219"/>
      <c r="L36" s="174"/>
      <c r="M36" s="224"/>
      <c r="N36" s="192"/>
    </row>
    <row r="37" spans="1:14" ht="41.25" customHeight="1">
      <c r="A37" s="184" t="s">
        <v>305</v>
      </c>
      <c r="B37" s="184" t="s">
        <v>306</v>
      </c>
      <c r="D37" s="188"/>
      <c r="E37" s="238" t="s">
        <v>351</v>
      </c>
      <c r="F37" s="242" t="s">
        <v>305</v>
      </c>
      <c r="G37" s="266" t="s">
        <v>591</v>
      </c>
      <c r="H37" s="219" t="s">
        <v>1424</v>
      </c>
      <c r="I37" s="174">
        <v>6777</v>
      </c>
      <c r="J37" s="221" t="s">
        <v>1425</v>
      </c>
      <c r="K37" s="219" t="s">
        <v>1424</v>
      </c>
      <c r="L37" s="174">
        <v>27344</v>
      </c>
      <c r="M37" s="224" t="s">
        <v>1425</v>
      </c>
      <c r="N37" s="192"/>
    </row>
    <row r="38" spans="1:14" ht="18" customHeight="1">
      <c r="A38" s="184" t="s">
        <v>307</v>
      </c>
      <c r="B38" s="184" t="s">
        <v>308</v>
      </c>
      <c r="D38" s="188"/>
      <c r="E38" s="238" t="s">
        <v>352</v>
      </c>
      <c r="F38" s="242" t="s">
        <v>307</v>
      </c>
      <c r="G38" s="266" t="s">
        <v>592</v>
      </c>
      <c r="H38" s="219" t="s">
        <v>1424</v>
      </c>
      <c r="I38" s="174"/>
      <c r="J38" s="221" t="s">
        <v>1425</v>
      </c>
      <c r="K38" s="219" t="s">
        <v>1424</v>
      </c>
      <c r="L38" s="174"/>
      <c r="M38" s="224" t="s">
        <v>1425</v>
      </c>
      <c r="N38" s="192"/>
    </row>
    <row r="39" spans="1:14" ht="18" customHeight="1">
      <c r="A39" s="184" t="s">
        <v>309</v>
      </c>
      <c r="B39" s="184" t="s">
        <v>310</v>
      </c>
      <c r="D39" s="188"/>
      <c r="E39" s="238" t="s">
        <v>353</v>
      </c>
      <c r="F39" s="242" t="s">
        <v>309</v>
      </c>
      <c r="G39" s="266" t="s">
        <v>593</v>
      </c>
      <c r="H39" s="219" t="s">
        <v>1424</v>
      </c>
      <c r="I39" s="174"/>
      <c r="J39" s="221" t="s">
        <v>1425</v>
      </c>
      <c r="K39" s="219" t="s">
        <v>1424</v>
      </c>
      <c r="L39" s="174"/>
      <c r="M39" s="224" t="s">
        <v>1425</v>
      </c>
      <c r="N39" s="192"/>
    </row>
    <row r="40" spans="1:14" ht="18" customHeight="1">
      <c r="A40" s="184">
        <f>F40</f>
        <v>0</v>
      </c>
      <c r="B40" s="184" t="s">
        <v>311</v>
      </c>
      <c r="D40" s="188"/>
      <c r="E40" s="238" t="s">
        <v>354</v>
      </c>
      <c r="F40" s="244"/>
      <c r="G40" s="266" t="s">
        <v>594</v>
      </c>
      <c r="H40" s="219"/>
      <c r="I40" s="174"/>
      <c r="J40" s="221"/>
      <c r="K40" s="219"/>
      <c r="L40" s="174"/>
      <c r="M40" s="224"/>
      <c r="N40" s="192"/>
    </row>
    <row r="41" spans="1:14" ht="18" customHeight="1">
      <c r="A41" s="184">
        <f>F41</f>
        <v>0</v>
      </c>
      <c r="B41" s="184" t="s">
        <v>312</v>
      </c>
      <c r="D41" s="188"/>
      <c r="E41" s="238" t="s">
        <v>355</v>
      </c>
      <c r="F41" s="244"/>
      <c r="G41" s="266" t="s">
        <v>595</v>
      </c>
      <c r="H41" s="219"/>
      <c r="I41" s="174"/>
      <c r="J41" s="221"/>
      <c r="K41" s="219"/>
      <c r="L41" s="174"/>
      <c r="M41" s="224"/>
      <c r="N41" s="192"/>
    </row>
    <row r="42" spans="1:14" ht="24.75" customHeight="1" thickBot="1">
      <c r="A42" s="184" t="s">
        <v>313</v>
      </c>
      <c r="B42" s="184" t="s">
        <v>314</v>
      </c>
      <c r="D42" s="188"/>
      <c r="E42" s="239" t="s">
        <v>356</v>
      </c>
      <c r="F42" s="242" t="s">
        <v>313</v>
      </c>
      <c r="G42" s="266" t="s">
        <v>596</v>
      </c>
      <c r="H42" s="220"/>
      <c r="I42" s="175">
        <v>6503</v>
      </c>
      <c r="J42" s="222"/>
      <c r="K42" s="223"/>
      <c r="L42" s="175">
        <v>24875</v>
      </c>
      <c r="M42" s="225"/>
      <c r="N42" s="192"/>
    </row>
    <row r="43" spans="4:14" ht="22.5" customHeight="1">
      <c r="D43" s="188"/>
      <c r="E43" s="237" t="s">
        <v>1337</v>
      </c>
      <c r="F43" s="444" t="s">
        <v>315</v>
      </c>
      <c r="G43" s="445"/>
      <c r="H43" s="445"/>
      <c r="I43" s="445"/>
      <c r="J43" s="445"/>
      <c r="K43" s="445"/>
      <c r="L43" s="445"/>
      <c r="M43" s="463"/>
      <c r="N43" s="192"/>
    </row>
    <row r="44" spans="1:14" ht="18" customHeight="1">
      <c r="A44" s="184" t="s">
        <v>316</v>
      </c>
      <c r="B44" s="184" t="s">
        <v>317</v>
      </c>
      <c r="D44" s="188"/>
      <c r="E44" s="238" t="s">
        <v>1534</v>
      </c>
      <c r="F44" s="242" t="s">
        <v>316</v>
      </c>
      <c r="G44" s="268" t="s">
        <v>597</v>
      </c>
      <c r="H44" s="195"/>
      <c r="I44" s="173"/>
      <c r="J44" s="199"/>
      <c r="K44" s="195"/>
      <c r="L44" s="173"/>
      <c r="M44" s="204"/>
      <c r="N44" s="192"/>
    </row>
    <row r="45" spans="1:14" ht="25.5" customHeight="1">
      <c r="A45" s="184" t="s">
        <v>318</v>
      </c>
      <c r="B45" s="184" t="s">
        <v>319</v>
      </c>
      <c r="D45" s="188"/>
      <c r="E45" s="238" t="s">
        <v>1345</v>
      </c>
      <c r="F45" s="242" t="s">
        <v>318</v>
      </c>
      <c r="G45" s="266" t="s">
        <v>598</v>
      </c>
      <c r="H45" s="219"/>
      <c r="I45" s="174"/>
      <c r="J45" s="221"/>
      <c r="K45" s="219"/>
      <c r="L45" s="174"/>
      <c r="M45" s="224"/>
      <c r="N45" s="192"/>
    </row>
    <row r="46" spans="1:14" ht="18" customHeight="1">
      <c r="A46" s="184">
        <f>F46</f>
        <v>0</v>
      </c>
      <c r="B46" s="184" t="s">
        <v>320</v>
      </c>
      <c r="D46" s="188"/>
      <c r="E46" s="238" t="s">
        <v>1595</v>
      </c>
      <c r="F46" s="244"/>
      <c r="G46" s="268" t="s">
        <v>599</v>
      </c>
      <c r="H46" s="219"/>
      <c r="I46" s="174"/>
      <c r="J46" s="221"/>
      <c r="K46" s="219"/>
      <c r="L46" s="174"/>
      <c r="M46" s="224"/>
      <c r="N46" s="192"/>
    </row>
    <row r="47" spans="1:14" ht="18" customHeight="1">
      <c r="A47" s="184">
        <f>F47</f>
        <v>0</v>
      </c>
      <c r="B47" s="184" t="s">
        <v>322</v>
      </c>
      <c r="D47" s="188"/>
      <c r="E47" s="238" t="s">
        <v>1596</v>
      </c>
      <c r="F47" s="244"/>
      <c r="G47" s="266" t="s">
        <v>600</v>
      </c>
      <c r="H47" s="219"/>
      <c r="I47" s="174"/>
      <c r="J47" s="221"/>
      <c r="K47" s="219"/>
      <c r="L47" s="174"/>
      <c r="M47" s="224"/>
      <c r="N47" s="192"/>
    </row>
    <row r="48" spans="1:14" ht="18" customHeight="1">
      <c r="A48" s="184" t="s">
        <v>323</v>
      </c>
      <c r="B48" s="184" t="s">
        <v>324</v>
      </c>
      <c r="D48" s="188"/>
      <c r="E48" s="238" t="s">
        <v>1597</v>
      </c>
      <c r="F48" s="242" t="s">
        <v>323</v>
      </c>
      <c r="G48" s="268" t="s">
        <v>601</v>
      </c>
      <c r="H48" s="219" t="s">
        <v>1424</v>
      </c>
      <c r="I48" s="174"/>
      <c r="J48" s="221" t="s">
        <v>1425</v>
      </c>
      <c r="K48" s="219" t="s">
        <v>1424</v>
      </c>
      <c r="L48" s="174"/>
      <c r="M48" s="224" t="s">
        <v>1425</v>
      </c>
      <c r="N48" s="192"/>
    </row>
    <row r="49" spans="1:14" ht="18" customHeight="1">
      <c r="A49" s="184" t="s">
        <v>325</v>
      </c>
      <c r="B49" s="184" t="s">
        <v>326</v>
      </c>
      <c r="D49" s="188"/>
      <c r="E49" s="238" t="s">
        <v>1598</v>
      </c>
      <c r="F49" s="242" t="s">
        <v>325</v>
      </c>
      <c r="G49" s="266" t="s">
        <v>602</v>
      </c>
      <c r="H49" s="219" t="s">
        <v>1424</v>
      </c>
      <c r="I49" s="174"/>
      <c r="J49" s="221" t="s">
        <v>1425</v>
      </c>
      <c r="K49" s="219" t="s">
        <v>1424</v>
      </c>
      <c r="L49" s="174"/>
      <c r="M49" s="224" t="s">
        <v>1425</v>
      </c>
      <c r="N49" s="192"/>
    </row>
    <row r="50" spans="1:14" ht="18" customHeight="1">
      <c r="A50" s="184">
        <f>F50</f>
        <v>0</v>
      </c>
      <c r="B50" s="184" t="s">
        <v>327</v>
      </c>
      <c r="D50" s="188"/>
      <c r="E50" s="238" t="s">
        <v>1599</v>
      </c>
      <c r="F50" s="244"/>
      <c r="G50" s="268" t="s">
        <v>603</v>
      </c>
      <c r="H50" s="219" t="s">
        <v>1424</v>
      </c>
      <c r="I50" s="174"/>
      <c r="J50" s="221" t="s">
        <v>1425</v>
      </c>
      <c r="K50" s="219" t="s">
        <v>1424</v>
      </c>
      <c r="L50" s="174"/>
      <c r="M50" s="224" t="s">
        <v>1425</v>
      </c>
      <c r="N50" s="192"/>
    </row>
    <row r="51" spans="1:14" ht="18" customHeight="1">
      <c r="A51" s="184">
        <f>F51</f>
        <v>0</v>
      </c>
      <c r="B51" s="184" t="s">
        <v>328</v>
      </c>
      <c r="D51" s="188"/>
      <c r="E51" s="238" t="s">
        <v>1600</v>
      </c>
      <c r="F51" s="244"/>
      <c r="G51" s="266" t="s">
        <v>604</v>
      </c>
      <c r="H51" s="219" t="s">
        <v>1424</v>
      </c>
      <c r="I51" s="174"/>
      <c r="J51" s="221" t="s">
        <v>1425</v>
      </c>
      <c r="K51" s="219" t="s">
        <v>1424</v>
      </c>
      <c r="L51" s="174"/>
      <c r="M51" s="224" t="s">
        <v>1425</v>
      </c>
      <c r="N51" s="192"/>
    </row>
    <row r="52" spans="1:14" ht="18" customHeight="1">
      <c r="A52" s="184" t="s">
        <v>329</v>
      </c>
      <c r="B52" s="184" t="s">
        <v>330</v>
      </c>
      <c r="D52" s="188"/>
      <c r="E52" s="238" t="s">
        <v>1601</v>
      </c>
      <c r="F52" s="242" t="s">
        <v>329</v>
      </c>
      <c r="G52" s="268" t="s">
        <v>605</v>
      </c>
      <c r="H52" s="226"/>
      <c r="I52" s="174"/>
      <c r="J52" s="229"/>
      <c r="K52" s="219"/>
      <c r="L52" s="174"/>
      <c r="M52" s="224"/>
      <c r="N52" s="192"/>
    </row>
    <row r="53" spans="1:14" ht="29.25" customHeight="1" thickBot="1">
      <c r="A53" s="184" t="s">
        <v>331</v>
      </c>
      <c r="B53" s="184" t="s">
        <v>332</v>
      </c>
      <c r="D53" s="188"/>
      <c r="E53" s="239" t="s">
        <v>1602</v>
      </c>
      <c r="F53" s="242" t="s">
        <v>331</v>
      </c>
      <c r="G53" s="267" t="s">
        <v>606</v>
      </c>
      <c r="H53" s="223"/>
      <c r="I53" s="175">
        <v>5774</v>
      </c>
      <c r="J53" s="230"/>
      <c r="K53" s="223"/>
      <c r="L53" s="175">
        <v>13069</v>
      </c>
      <c r="M53" s="225"/>
      <c r="N53" s="192"/>
    </row>
    <row r="54" spans="1:14" ht="18" customHeight="1" thickBot="1">
      <c r="A54" s="184" t="s">
        <v>333</v>
      </c>
      <c r="B54" s="184" t="s">
        <v>334</v>
      </c>
      <c r="D54" s="188"/>
      <c r="E54" s="240" t="s">
        <v>1338</v>
      </c>
      <c r="F54" s="235" t="s">
        <v>333</v>
      </c>
      <c r="G54" s="269" t="s">
        <v>607</v>
      </c>
      <c r="H54" s="227"/>
      <c r="I54" s="210">
        <v>1235</v>
      </c>
      <c r="J54" s="231"/>
      <c r="K54" s="227"/>
      <c r="L54" s="210">
        <v>7009</v>
      </c>
      <c r="M54" s="233"/>
      <c r="N54" s="192"/>
    </row>
    <row r="55" spans="1:14" ht="28.5" customHeight="1" thickBot="1">
      <c r="A55" s="184" t="s">
        <v>335</v>
      </c>
      <c r="B55" s="184" t="s">
        <v>336</v>
      </c>
      <c r="D55" s="188"/>
      <c r="E55" s="241" t="s">
        <v>357</v>
      </c>
      <c r="F55" s="243" t="s">
        <v>335</v>
      </c>
      <c r="G55" s="270" t="s">
        <v>608</v>
      </c>
      <c r="H55" s="228"/>
      <c r="I55" s="209"/>
      <c r="J55" s="232"/>
      <c r="K55" s="228"/>
      <c r="L55" s="209"/>
      <c r="M55" s="234"/>
      <c r="N55" s="192"/>
    </row>
    <row r="56" spans="4:14" ht="17.25" customHeight="1">
      <c r="D56" s="195"/>
      <c r="E56" s="196"/>
      <c r="F56" s="196"/>
      <c r="G56" s="208"/>
      <c r="H56" s="197"/>
      <c r="I56" s="196"/>
      <c r="J56" s="197"/>
      <c r="K56" s="198"/>
      <c r="L56" s="196"/>
      <c r="M56" s="197"/>
      <c r="N56" s="199"/>
    </row>
  </sheetData>
  <sheetProtection password="FA9C" sheet="1" scenarios="1" formatColumns="0" formatRows="0"/>
  <mergeCells count="11">
    <mergeCell ref="F43:M43"/>
    <mergeCell ref="L5:N5"/>
    <mergeCell ref="F27:G27"/>
    <mergeCell ref="F12:G12"/>
    <mergeCell ref="F8:G8"/>
    <mergeCell ref="H10:J10"/>
    <mergeCell ref="K10:M10"/>
    <mergeCell ref="H8:J9"/>
    <mergeCell ref="K8:M9"/>
    <mergeCell ref="E6:M6"/>
    <mergeCell ref="E8:E9"/>
  </mergeCells>
  <dataValidations count="1">
    <dataValidation type="decimal" allowBlank="1" showInputMessage="1" showErrorMessage="1" sqref="L44:L55 I44:I55 I11:I42 L11:L42">
      <formula1>-99999999999999900000</formula1>
      <formula2>999999999999999000000</formula2>
    </dataValidation>
  </dataValidations>
  <printOptions/>
  <pageMargins left="0.13" right="0.11" top="0.23" bottom="0.22" header="0.18" footer="0.12"/>
  <pageSetup fitToHeight="1" fitToWidth="1" horizontalDpi="300" verticalDpi="300" orientation="portrait" paperSize="9" scale="50" r:id="rId1"/>
  <ignoredErrors>
    <ignoredError sqref="E18:E24" twoDigitTextYear="1"/>
    <ignoredError sqref="E54:E55 E43 E27" numberStoredAsText="1"/>
    <ignoredError sqref="E40:E42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2:F11"/>
  <sheetViews>
    <sheetView workbookViewId="0" topLeftCell="C6">
      <selection activeCell="A1" sqref="A1"/>
    </sheetView>
  </sheetViews>
  <sheetFormatPr defaultColWidth="9.140625" defaultRowHeight="11.25"/>
  <cols>
    <col min="1" max="1" width="9.28125" style="313" hidden="1" customWidth="1"/>
    <col min="2" max="2" width="18.8515625" style="313" hidden="1" customWidth="1"/>
    <col min="3" max="3" width="3.28125" style="313" customWidth="1"/>
    <col min="4" max="4" width="17.140625" style="314" customWidth="1"/>
    <col min="5" max="5" width="125.57421875" style="314" customWidth="1"/>
    <col min="6" max="6" width="9.140625" style="314" customWidth="1"/>
    <col min="7" max="7" width="5.28125" style="314" customWidth="1"/>
    <col min="8" max="16384" width="9.140625" style="314" customWidth="1"/>
  </cols>
  <sheetData>
    <row r="1" ht="11.25" hidden="1"/>
    <row r="2" ht="11.25" hidden="1">
      <c r="B2" s="315"/>
    </row>
    <row r="3" ht="11.25" hidden="1"/>
    <row r="4" ht="11.25" hidden="1"/>
    <row r="5" ht="11.25" hidden="1">
      <c r="B5" s="315"/>
    </row>
    <row r="7" spans="1:6" ht="12" thickBot="1">
      <c r="A7" s="316"/>
      <c r="B7" s="317"/>
      <c r="C7" s="316"/>
      <c r="D7" s="318"/>
      <c r="E7" s="319"/>
      <c r="F7" s="320"/>
    </row>
    <row r="8" spans="1:6" ht="20.25" customHeight="1" thickBot="1">
      <c r="A8" s="316"/>
      <c r="B8" s="316"/>
      <c r="C8" s="316"/>
      <c r="D8" s="321"/>
      <c r="E8" s="322" t="s">
        <v>623</v>
      </c>
      <c r="F8" s="323"/>
    </row>
    <row r="9" spans="1:6" ht="8.25" customHeight="1" thickBot="1">
      <c r="A9" s="316"/>
      <c r="B9" s="316"/>
      <c r="C9" s="316"/>
      <c r="D9" s="321"/>
      <c r="E9" s="324"/>
      <c r="F9" s="323"/>
    </row>
    <row r="10" spans="4:6" ht="12" thickBot="1">
      <c r="D10" s="321"/>
      <c r="E10" s="325"/>
      <c r="F10" s="323"/>
    </row>
    <row r="11" spans="4:6" ht="11.25">
      <c r="D11" s="326"/>
      <c r="E11" s="327"/>
      <c r="F11" s="328"/>
    </row>
  </sheetData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tabColor indexed="44"/>
  </sheetPr>
  <dimension ref="A1:B16"/>
  <sheetViews>
    <sheetView workbookViewId="0" topLeftCell="A1">
      <selection activeCell="A1" sqref="A1"/>
    </sheetView>
  </sheetViews>
  <sheetFormatPr defaultColWidth="9.140625" defaultRowHeight="11.25"/>
  <cols>
    <col min="1" max="1" width="17.7109375" style="336" bestFit="1" customWidth="1"/>
    <col min="2" max="2" width="31.140625" style="336" bestFit="1" customWidth="1"/>
    <col min="3" max="16384" width="9.140625" style="336" customWidth="1"/>
  </cols>
  <sheetData>
    <row r="1" spans="1:2" ht="11.25">
      <c r="A1" s="92" t="s">
        <v>1589</v>
      </c>
      <c r="B1" s="92" t="s">
        <v>1590</v>
      </c>
    </row>
    <row r="2" ht="12.75">
      <c r="A2" s="337"/>
    </row>
    <row r="3" ht="12.75">
      <c r="A3" s="337"/>
    </row>
    <row r="4" ht="12.75">
      <c r="A4" s="337"/>
    </row>
    <row r="5" ht="12.75">
      <c r="A5" s="337"/>
    </row>
    <row r="6" ht="12.75">
      <c r="A6" s="337"/>
    </row>
    <row r="7" ht="12.75">
      <c r="A7" s="337"/>
    </row>
    <row r="8" ht="12.75">
      <c r="A8" s="337"/>
    </row>
    <row r="9" ht="12.75">
      <c r="A9" s="337"/>
    </row>
    <row r="10" ht="12.75">
      <c r="A10" s="337"/>
    </row>
    <row r="11" ht="12.75">
      <c r="A11" s="337"/>
    </row>
    <row r="12" ht="12.75">
      <c r="A12" s="337"/>
    </row>
    <row r="13" ht="12.75">
      <c r="A13" s="337"/>
    </row>
    <row r="14" ht="12.75">
      <c r="A14" s="337"/>
    </row>
    <row r="15" ht="12.75">
      <c r="A15" s="337"/>
    </row>
    <row r="16" ht="12.75">
      <c r="A16" s="337"/>
    </row>
  </sheetData>
  <sheetProtection password="FA9C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4">
    <tabColor indexed="47"/>
  </sheetPr>
  <dimension ref="A1:L404"/>
  <sheetViews>
    <sheetView workbookViewId="0" topLeftCell="A1">
      <selection activeCell="A1" sqref="A1"/>
    </sheetView>
  </sheetViews>
  <sheetFormatPr defaultColWidth="9.140625" defaultRowHeight="11.25"/>
  <cols>
    <col min="1" max="1" width="5.421875" style="334" customWidth="1"/>
    <col min="2" max="2" width="37.7109375" style="334" customWidth="1"/>
    <col min="3" max="3" width="20.00390625" style="334" customWidth="1"/>
    <col min="4" max="4" width="9.140625" style="332" customWidth="1"/>
    <col min="5" max="5" width="32.140625" style="332" customWidth="1"/>
    <col min="6" max="16384" width="9.140625" style="332" customWidth="1"/>
  </cols>
  <sheetData>
    <row r="1" spans="1:12" ht="12.75">
      <c r="A1" s="329" t="s">
        <v>624</v>
      </c>
      <c r="B1" s="329" t="s">
        <v>625</v>
      </c>
      <c r="C1" s="330" t="s">
        <v>1586</v>
      </c>
      <c r="D1" s="330" t="s">
        <v>1582</v>
      </c>
      <c r="E1" s="331" t="s">
        <v>626</v>
      </c>
      <c r="I1" s="329" t="s">
        <v>624</v>
      </c>
      <c r="J1" s="329" t="s">
        <v>625</v>
      </c>
      <c r="K1" s="330" t="s">
        <v>1586</v>
      </c>
      <c r="L1" s="330" t="s">
        <v>1582</v>
      </c>
    </row>
    <row r="2" spans="1:12" ht="11.25">
      <c r="A2" s="343">
        <v>1</v>
      </c>
      <c r="B2" s="342" t="s">
        <v>637</v>
      </c>
      <c r="C2" s="342" t="s">
        <v>638</v>
      </c>
      <c r="D2" s="342" t="s">
        <v>629</v>
      </c>
      <c r="E2" s="342" t="s">
        <v>375</v>
      </c>
      <c r="I2" s="344">
        <v>1</v>
      </c>
      <c r="J2" s="342" t="s">
        <v>1076</v>
      </c>
      <c r="K2" s="342" t="s">
        <v>1077</v>
      </c>
      <c r="L2" s="342" t="s">
        <v>792</v>
      </c>
    </row>
    <row r="3" spans="1:12" ht="11.25">
      <c r="A3" s="344">
        <v>2</v>
      </c>
      <c r="B3" s="342" t="s">
        <v>627</v>
      </c>
      <c r="C3" s="342" t="s">
        <v>628</v>
      </c>
      <c r="D3" s="342" t="s">
        <v>629</v>
      </c>
      <c r="E3" s="342" t="s">
        <v>375</v>
      </c>
      <c r="I3" s="344">
        <v>2</v>
      </c>
      <c r="J3" s="342" t="s">
        <v>1273</v>
      </c>
      <c r="K3" s="342" t="s">
        <v>1274</v>
      </c>
      <c r="L3" s="342" t="s">
        <v>897</v>
      </c>
    </row>
    <row r="4" spans="1:12" ht="11.25">
      <c r="A4" s="344">
        <v>3</v>
      </c>
      <c r="B4" s="342" t="s">
        <v>639</v>
      </c>
      <c r="C4" s="342" t="s">
        <v>640</v>
      </c>
      <c r="D4" s="342" t="s">
        <v>629</v>
      </c>
      <c r="E4" s="342" t="s">
        <v>375</v>
      </c>
      <c r="I4" s="344">
        <v>3</v>
      </c>
      <c r="J4" s="342" t="s">
        <v>80</v>
      </c>
      <c r="K4" s="342" t="s">
        <v>81</v>
      </c>
      <c r="L4" s="342" t="s">
        <v>897</v>
      </c>
    </row>
    <row r="5" spans="1:12" ht="11.25">
      <c r="A5" s="344">
        <v>4</v>
      </c>
      <c r="B5" s="342" t="s">
        <v>641</v>
      </c>
      <c r="C5" s="342" t="s">
        <v>642</v>
      </c>
      <c r="D5" s="342" t="s">
        <v>629</v>
      </c>
      <c r="E5" s="342" t="s">
        <v>375</v>
      </c>
      <c r="I5" s="344">
        <v>4</v>
      </c>
      <c r="J5" s="342" t="s">
        <v>895</v>
      </c>
      <c r="K5" s="342" t="s">
        <v>896</v>
      </c>
      <c r="L5" s="342" t="s">
        <v>897</v>
      </c>
    </row>
    <row r="6" spans="1:12" ht="11.25">
      <c r="A6" s="344">
        <v>5</v>
      </c>
      <c r="B6" s="342" t="s">
        <v>643</v>
      </c>
      <c r="C6" s="342" t="s">
        <v>644</v>
      </c>
      <c r="D6" s="342" t="s">
        <v>629</v>
      </c>
      <c r="E6" s="342" t="s">
        <v>375</v>
      </c>
      <c r="I6" s="344">
        <v>5</v>
      </c>
      <c r="J6" s="342" t="s">
        <v>82</v>
      </c>
      <c r="K6" s="342" t="s">
        <v>856</v>
      </c>
      <c r="L6" s="342" t="s">
        <v>897</v>
      </c>
    </row>
    <row r="7" spans="1:12" ht="11.25">
      <c r="A7" s="344">
        <v>6</v>
      </c>
      <c r="B7" s="342" t="s">
        <v>645</v>
      </c>
      <c r="C7" s="342" t="s">
        <v>646</v>
      </c>
      <c r="D7" s="342" t="s">
        <v>629</v>
      </c>
      <c r="E7" s="342" t="s">
        <v>375</v>
      </c>
      <c r="I7" s="344">
        <v>6</v>
      </c>
      <c r="J7" s="342" t="s">
        <v>83</v>
      </c>
      <c r="K7" s="342" t="s">
        <v>1156</v>
      </c>
      <c r="L7" s="342" t="s">
        <v>897</v>
      </c>
    </row>
    <row r="8" spans="1:12" ht="11.25">
      <c r="A8" s="344">
        <v>7</v>
      </c>
      <c r="B8" s="342" t="s">
        <v>647</v>
      </c>
      <c r="C8" s="342" t="s">
        <v>648</v>
      </c>
      <c r="D8" s="342" t="s">
        <v>629</v>
      </c>
      <c r="E8" s="342" t="s">
        <v>375</v>
      </c>
      <c r="I8" s="344">
        <v>7</v>
      </c>
      <c r="J8" s="342" t="s">
        <v>84</v>
      </c>
      <c r="K8" s="342" t="s">
        <v>1163</v>
      </c>
      <c r="L8" s="342" t="s">
        <v>897</v>
      </c>
    </row>
    <row r="9" spans="1:12" ht="11.25">
      <c r="A9" s="344">
        <v>8</v>
      </c>
      <c r="B9" s="342" t="s">
        <v>649</v>
      </c>
      <c r="C9" s="342" t="s">
        <v>650</v>
      </c>
      <c r="D9" s="342" t="s">
        <v>629</v>
      </c>
      <c r="E9" s="342" t="s">
        <v>375</v>
      </c>
      <c r="I9" s="344">
        <v>8</v>
      </c>
      <c r="J9" s="342" t="s">
        <v>85</v>
      </c>
      <c r="K9" s="342" t="s">
        <v>86</v>
      </c>
      <c r="L9" s="342" t="s">
        <v>897</v>
      </c>
    </row>
    <row r="10" spans="1:12" ht="11.25">
      <c r="A10" s="344">
        <v>9</v>
      </c>
      <c r="B10" s="342" t="s">
        <v>651</v>
      </c>
      <c r="C10" s="342" t="s">
        <v>652</v>
      </c>
      <c r="D10" s="342" t="s">
        <v>629</v>
      </c>
      <c r="E10" s="342" t="s">
        <v>375</v>
      </c>
      <c r="I10" s="334"/>
      <c r="J10" s="333"/>
      <c r="K10" s="333"/>
      <c r="L10" s="333"/>
    </row>
    <row r="11" spans="1:12" ht="11.25">
      <c r="A11" s="344">
        <v>10</v>
      </c>
      <c r="B11" s="342" t="s">
        <v>653</v>
      </c>
      <c r="C11" s="342" t="s">
        <v>654</v>
      </c>
      <c r="D11" s="342" t="s">
        <v>629</v>
      </c>
      <c r="E11" s="342" t="s">
        <v>375</v>
      </c>
      <c r="I11" s="334"/>
      <c r="J11" s="333"/>
      <c r="K11" s="333"/>
      <c r="L11" s="333"/>
    </row>
    <row r="12" spans="1:12" ht="11.25">
      <c r="A12" s="344">
        <v>11</v>
      </c>
      <c r="B12" s="342" t="s">
        <v>655</v>
      </c>
      <c r="C12" s="342" t="s">
        <v>656</v>
      </c>
      <c r="D12" s="342" t="s">
        <v>629</v>
      </c>
      <c r="E12" s="342" t="s">
        <v>375</v>
      </c>
      <c r="I12" s="334"/>
      <c r="J12" s="333"/>
      <c r="K12" s="333"/>
      <c r="L12" s="333"/>
    </row>
    <row r="13" spans="1:12" ht="11.25">
      <c r="A13" s="344">
        <v>12</v>
      </c>
      <c r="B13" s="342" t="s">
        <v>657</v>
      </c>
      <c r="C13" s="342" t="s">
        <v>658</v>
      </c>
      <c r="D13" s="342" t="s">
        <v>629</v>
      </c>
      <c r="E13" s="342" t="s">
        <v>375</v>
      </c>
      <c r="I13" s="334"/>
      <c r="J13" s="333"/>
      <c r="K13" s="333"/>
      <c r="L13" s="333"/>
    </row>
    <row r="14" spans="1:12" ht="11.25">
      <c r="A14" s="344">
        <v>13</v>
      </c>
      <c r="B14" s="342" t="s">
        <v>659</v>
      </c>
      <c r="C14" s="342" t="s">
        <v>660</v>
      </c>
      <c r="D14" s="342" t="s">
        <v>629</v>
      </c>
      <c r="E14" s="342" t="s">
        <v>375</v>
      </c>
      <c r="I14" s="334"/>
      <c r="J14" s="333"/>
      <c r="K14" s="333"/>
      <c r="L14" s="333"/>
    </row>
    <row r="15" spans="1:12" ht="11.25">
      <c r="A15" s="344">
        <v>14</v>
      </c>
      <c r="B15" s="342" t="s">
        <v>1616</v>
      </c>
      <c r="C15" s="342" t="s">
        <v>633</v>
      </c>
      <c r="D15" s="342" t="s">
        <v>629</v>
      </c>
      <c r="E15" s="342" t="s">
        <v>375</v>
      </c>
      <c r="I15" s="334"/>
      <c r="J15" s="333"/>
      <c r="K15" s="333"/>
      <c r="L15" s="333"/>
    </row>
    <row r="16" spans="1:12" ht="11.25">
      <c r="A16" s="344">
        <v>15</v>
      </c>
      <c r="B16" s="342" t="s">
        <v>1617</v>
      </c>
      <c r="C16" s="342" t="s">
        <v>634</v>
      </c>
      <c r="D16" s="342" t="s">
        <v>629</v>
      </c>
      <c r="E16" s="342" t="s">
        <v>375</v>
      </c>
      <c r="I16" s="334"/>
      <c r="J16" s="333"/>
      <c r="K16" s="333"/>
      <c r="L16" s="333"/>
    </row>
    <row r="17" spans="1:12" ht="11.25">
      <c r="A17" s="344">
        <v>16</v>
      </c>
      <c r="B17" s="342" t="s">
        <v>661</v>
      </c>
      <c r="C17" s="342" t="s">
        <v>662</v>
      </c>
      <c r="D17" s="342" t="s">
        <v>629</v>
      </c>
      <c r="E17" s="342" t="s">
        <v>375</v>
      </c>
      <c r="I17" s="334"/>
      <c r="J17" s="333"/>
      <c r="K17" s="333"/>
      <c r="L17" s="333"/>
    </row>
    <row r="18" spans="1:12" ht="11.25">
      <c r="A18" s="344">
        <v>17</v>
      </c>
      <c r="B18" s="342" t="s">
        <v>663</v>
      </c>
      <c r="C18" s="342" t="s">
        <v>664</v>
      </c>
      <c r="D18" s="342" t="s">
        <v>629</v>
      </c>
      <c r="E18" s="342" t="s">
        <v>375</v>
      </c>
      <c r="I18" s="334"/>
      <c r="J18" s="333"/>
      <c r="K18" s="333"/>
      <c r="L18" s="333"/>
    </row>
    <row r="19" spans="1:12" ht="11.25">
      <c r="A19" s="344">
        <v>18</v>
      </c>
      <c r="B19" s="342" t="s">
        <v>665</v>
      </c>
      <c r="C19" s="342" t="s">
        <v>666</v>
      </c>
      <c r="D19" s="342" t="s">
        <v>629</v>
      </c>
      <c r="E19" s="342" t="s">
        <v>375</v>
      </c>
      <c r="I19" s="334"/>
      <c r="J19" s="333"/>
      <c r="K19" s="333"/>
      <c r="L19" s="333"/>
    </row>
    <row r="20" spans="1:12" ht="11.25">
      <c r="A20" s="344">
        <v>19</v>
      </c>
      <c r="B20" s="342" t="s">
        <v>667</v>
      </c>
      <c r="C20" s="342" t="s">
        <v>668</v>
      </c>
      <c r="D20" s="342" t="s">
        <v>629</v>
      </c>
      <c r="E20" s="342" t="s">
        <v>375</v>
      </c>
      <c r="I20" s="334"/>
      <c r="J20" s="333"/>
      <c r="K20" s="333"/>
      <c r="L20" s="333"/>
    </row>
    <row r="21" spans="1:12" ht="11.25">
      <c r="A21" s="344">
        <v>20</v>
      </c>
      <c r="B21" s="342" t="s">
        <v>669</v>
      </c>
      <c r="C21" s="342" t="s">
        <v>670</v>
      </c>
      <c r="D21" s="342" t="s">
        <v>629</v>
      </c>
      <c r="E21" s="342" t="s">
        <v>375</v>
      </c>
      <c r="I21" s="334"/>
      <c r="J21" s="333"/>
      <c r="K21" s="333"/>
      <c r="L21" s="333"/>
    </row>
    <row r="22" spans="1:12" ht="11.25">
      <c r="A22" s="344">
        <v>21</v>
      </c>
      <c r="B22" s="342" t="s">
        <v>671</v>
      </c>
      <c r="C22" s="342" t="s">
        <v>672</v>
      </c>
      <c r="D22" s="342" t="s">
        <v>629</v>
      </c>
      <c r="E22" s="342" t="s">
        <v>375</v>
      </c>
      <c r="I22" s="334"/>
      <c r="J22" s="333"/>
      <c r="K22" s="333"/>
      <c r="L22" s="333"/>
    </row>
    <row r="23" spans="1:12" ht="11.25">
      <c r="A23" s="344">
        <v>22</v>
      </c>
      <c r="B23" s="342" t="s">
        <v>1618</v>
      </c>
      <c r="C23" s="342" t="s">
        <v>1619</v>
      </c>
      <c r="D23" s="342" t="s">
        <v>629</v>
      </c>
      <c r="E23" s="342" t="s">
        <v>375</v>
      </c>
      <c r="I23" s="334"/>
      <c r="J23" s="333"/>
      <c r="K23" s="333"/>
      <c r="L23" s="333"/>
    </row>
    <row r="24" spans="1:12" ht="11.25">
      <c r="A24" s="344">
        <v>23</v>
      </c>
      <c r="B24" s="342" t="s">
        <v>673</v>
      </c>
      <c r="C24" s="342" t="s">
        <v>674</v>
      </c>
      <c r="D24" s="342" t="s">
        <v>629</v>
      </c>
      <c r="E24" s="342" t="s">
        <v>375</v>
      </c>
      <c r="I24" s="334"/>
      <c r="J24" s="333"/>
      <c r="K24" s="333"/>
      <c r="L24" s="333"/>
    </row>
    <row r="25" spans="1:12" ht="11.25">
      <c r="A25" s="344">
        <v>24</v>
      </c>
      <c r="B25" s="342" t="s">
        <v>675</v>
      </c>
      <c r="C25" s="342" t="s">
        <v>676</v>
      </c>
      <c r="D25" s="342" t="s">
        <v>629</v>
      </c>
      <c r="E25" s="342" t="s">
        <v>375</v>
      </c>
      <c r="I25" s="334"/>
      <c r="J25" s="333"/>
      <c r="K25" s="333"/>
      <c r="L25" s="333"/>
    </row>
    <row r="26" spans="1:12" ht="11.25">
      <c r="A26" s="344">
        <v>25</v>
      </c>
      <c r="B26" s="342" t="s">
        <v>677</v>
      </c>
      <c r="C26" s="342" t="s">
        <v>678</v>
      </c>
      <c r="D26" s="342" t="s">
        <v>629</v>
      </c>
      <c r="E26" s="342" t="s">
        <v>375</v>
      </c>
      <c r="I26" s="334"/>
      <c r="J26" s="333"/>
      <c r="K26" s="333"/>
      <c r="L26" s="333"/>
    </row>
    <row r="27" spans="1:12" ht="11.25">
      <c r="A27" s="344">
        <v>26</v>
      </c>
      <c r="B27" s="342" t="s">
        <v>679</v>
      </c>
      <c r="C27" s="342" t="s">
        <v>680</v>
      </c>
      <c r="D27" s="342" t="s">
        <v>629</v>
      </c>
      <c r="E27" s="342" t="s">
        <v>375</v>
      </c>
      <c r="I27" s="334"/>
      <c r="J27" s="333"/>
      <c r="K27" s="333"/>
      <c r="L27" s="333"/>
    </row>
    <row r="28" spans="1:12" ht="11.25">
      <c r="A28" s="344">
        <v>27</v>
      </c>
      <c r="B28" s="342" t="s">
        <v>681</v>
      </c>
      <c r="C28" s="342" t="s">
        <v>682</v>
      </c>
      <c r="D28" s="342" t="s">
        <v>629</v>
      </c>
      <c r="E28" s="342" t="s">
        <v>375</v>
      </c>
      <c r="I28" s="334"/>
      <c r="J28" s="333"/>
      <c r="K28" s="333"/>
      <c r="L28" s="333"/>
    </row>
    <row r="29" spans="1:12" ht="11.25">
      <c r="A29" s="344">
        <v>28</v>
      </c>
      <c r="B29" s="342" t="s">
        <v>683</v>
      </c>
      <c r="C29" s="342" t="s">
        <v>684</v>
      </c>
      <c r="D29" s="342" t="s">
        <v>685</v>
      </c>
      <c r="E29" s="342" t="s">
        <v>397</v>
      </c>
      <c r="I29" s="334"/>
      <c r="J29" s="333"/>
      <c r="K29" s="333"/>
      <c r="L29" s="333"/>
    </row>
    <row r="30" spans="1:12" ht="11.25">
      <c r="A30" s="344">
        <v>29</v>
      </c>
      <c r="B30" s="342" t="s">
        <v>686</v>
      </c>
      <c r="C30" s="342" t="s">
        <v>687</v>
      </c>
      <c r="D30" s="342" t="s">
        <v>1620</v>
      </c>
      <c r="E30" s="342" t="s">
        <v>397</v>
      </c>
      <c r="I30" s="334"/>
      <c r="J30" s="333"/>
      <c r="K30" s="333"/>
      <c r="L30" s="333"/>
    </row>
    <row r="31" spans="1:12" ht="11.25">
      <c r="A31" s="344">
        <v>30</v>
      </c>
      <c r="B31" s="342" t="s">
        <v>686</v>
      </c>
      <c r="C31" s="342" t="s">
        <v>687</v>
      </c>
      <c r="D31" s="342" t="s">
        <v>688</v>
      </c>
      <c r="E31" s="342" t="s">
        <v>397</v>
      </c>
      <c r="I31" s="334"/>
      <c r="J31" s="333"/>
      <c r="K31" s="333"/>
      <c r="L31" s="333"/>
    </row>
    <row r="32" spans="1:12" ht="11.25">
      <c r="A32" s="344">
        <v>31</v>
      </c>
      <c r="B32" s="342" t="s">
        <v>1621</v>
      </c>
      <c r="C32" s="342" t="s">
        <v>691</v>
      </c>
      <c r="D32" s="342" t="s">
        <v>688</v>
      </c>
      <c r="E32" s="342" t="s">
        <v>397</v>
      </c>
      <c r="I32" s="334"/>
      <c r="J32" s="333"/>
      <c r="K32" s="333"/>
      <c r="L32" s="333"/>
    </row>
    <row r="33" spans="1:12" ht="11.25">
      <c r="A33" s="344">
        <v>32</v>
      </c>
      <c r="B33" s="342" t="s">
        <v>689</v>
      </c>
      <c r="C33" s="342" t="s">
        <v>690</v>
      </c>
      <c r="D33" s="342" t="s">
        <v>685</v>
      </c>
      <c r="E33" s="342" t="s">
        <v>397</v>
      </c>
      <c r="I33" s="334"/>
      <c r="J33" s="333"/>
      <c r="K33" s="333"/>
      <c r="L33" s="333"/>
    </row>
    <row r="34" spans="1:12" ht="11.25">
      <c r="A34" s="344">
        <v>33</v>
      </c>
      <c r="B34" s="342" t="s">
        <v>693</v>
      </c>
      <c r="C34" s="342" t="s">
        <v>694</v>
      </c>
      <c r="D34" s="342" t="s">
        <v>695</v>
      </c>
      <c r="E34" s="342" t="s">
        <v>400</v>
      </c>
      <c r="I34" s="334"/>
      <c r="J34" s="333"/>
      <c r="K34" s="333"/>
      <c r="L34" s="333"/>
    </row>
    <row r="35" spans="1:12" ht="11.25">
      <c r="A35" s="344">
        <v>34</v>
      </c>
      <c r="B35" s="342" t="s">
        <v>1008</v>
      </c>
      <c r="C35" s="342" t="s">
        <v>1622</v>
      </c>
      <c r="D35" s="342" t="s">
        <v>695</v>
      </c>
      <c r="E35" s="342" t="s">
        <v>400</v>
      </c>
      <c r="I35" s="334"/>
      <c r="J35" s="333"/>
      <c r="K35" s="333"/>
      <c r="L35" s="333"/>
    </row>
    <row r="36" spans="1:12" ht="11.25">
      <c r="A36" s="344">
        <v>35</v>
      </c>
      <c r="B36" s="342" t="s">
        <v>696</v>
      </c>
      <c r="C36" s="342" t="s">
        <v>697</v>
      </c>
      <c r="D36" s="342" t="s">
        <v>695</v>
      </c>
      <c r="E36" s="342" t="s">
        <v>400</v>
      </c>
      <c r="I36" s="334"/>
      <c r="J36" s="333"/>
      <c r="K36" s="333"/>
      <c r="L36" s="333"/>
    </row>
    <row r="37" spans="1:12" ht="11.25">
      <c r="A37" s="344">
        <v>36</v>
      </c>
      <c r="B37" s="342" t="s">
        <v>698</v>
      </c>
      <c r="C37" s="342" t="s">
        <v>699</v>
      </c>
      <c r="D37" s="342" t="s">
        <v>695</v>
      </c>
      <c r="E37" s="342" t="s">
        <v>400</v>
      </c>
      <c r="I37" s="334"/>
      <c r="J37" s="333"/>
      <c r="K37" s="333"/>
      <c r="L37" s="333"/>
    </row>
    <row r="38" spans="1:12" ht="11.25">
      <c r="A38" s="344">
        <v>37</v>
      </c>
      <c r="B38" s="342" t="s">
        <v>700</v>
      </c>
      <c r="C38" s="342" t="s">
        <v>701</v>
      </c>
      <c r="D38" s="342" t="s">
        <v>695</v>
      </c>
      <c r="E38" s="342" t="s">
        <v>400</v>
      </c>
      <c r="I38" s="334"/>
      <c r="J38" s="333"/>
      <c r="K38" s="333"/>
      <c r="L38" s="333"/>
    </row>
    <row r="39" spans="1:12" ht="11.25">
      <c r="A39" s="344">
        <v>38</v>
      </c>
      <c r="B39" s="342" t="s">
        <v>1078</v>
      </c>
      <c r="C39" s="342" t="s">
        <v>1079</v>
      </c>
      <c r="D39" s="342" t="s">
        <v>702</v>
      </c>
      <c r="E39" s="342" t="s">
        <v>402</v>
      </c>
      <c r="I39" s="334"/>
      <c r="J39" s="333"/>
      <c r="K39" s="333"/>
      <c r="L39" s="333"/>
    </row>
    <row r="40" spans="1:12" ht="11.25">
      <c r="A40" s="344">
        <v>39</v>
      </c>
      <c r="B40" s="342" t="s">
        <v>703</v>
      </c>
      <c r="C40" s="342" t="s">
        <v>704</v>
      </c>
      <c r="D40" s="342" t="s">
        <v>702</v>
      </c>
      <c r="E40" s="342" t="s">
        <v>402</v>
      </c>
      <c r="I40" s="334"/>
      <c r="J40" s="333"/>
      <c r="K40" s="333"/>
      <c r="L40" s="333"/>
    </row>
    <row r="41" spans="1:12" ht="11.25">
      <c r="A41" s="344">
        <v>40</v>
      </c>
      <c r="B41" s="342" t="s">
        <v>705</v>
      </c>
      <c r="C41" s="342" t="s">
        <v>706</v>
      </c>
      <c r="D41" s="342" t="s">
        <v>702</v>
      </c>
      <c r="E41" s="342" t="s">
        <v>402</v>
      </c>
      <c r="I41" s="334"/>
      <c r="J41" s="333"/>
      <c r="K41" s="333"/>
      <c r="L41" s="333"/>
    </row>
    <row r="42" spans="1:12" ht="11.25">
      <c r="A42" s="344">
        <v>41</v>
      </c>
      <c r="B42" s="342" t="s">
        <v>707</v>
      </c>
      <c r="C42" s="342" t="s">
        <v>708</v>
      </c>
      <c r="D42" s="342" t="s">
        <v>702</v>
      </c>
      <c r="E42" s="342" t="s">
        <v>402</v>
      </c>
      <c r="I42" s="334"/>
      <c r="J42" s="333"/>
      <c r="K42" s="333"/>
      <c r="L42" s="333"/>
    </row>
    <row r="43" spans="1:12" ht="11.25">
      <c r="A43" s="344">
        <v>42</v>
      </c>
      <c r="B43" s="342" t="s">
        <v>709</v>
      </c>
      <c r="C43" s="342" t="s">
        <v>710</v>
      </c>
      <c r="D43" s="342" t="s">
        <v>702</v>
      </c>
      <c r="E43" s="342" t="s">
        <v>402</v>
      </c>
      <c r="I43" s="334"/>
      <c r="J43" s="333"/>
      <c r="K43" s="333"/>
      <c r="L43" s="333"/>
    </row>
    <row r="44" spans="1:12" ht="11.25">
      <c r="A44" s="344">
        <v>43</v>
      </c>
      <c r="B44" s="342" t="s">
        <v>711</v>
      </c>
      <c r="C44" s="342" t="s">
        <v>712</v>
      </c>
      <c r="D44" s="342" t="s">
        <v>713</v>
      </c>
      <c r="E44" s="342" t="s">
        <v>404</v>
      </c>
      <c r="I44" s="334"/>
      <c r="J44" s="333"/>
      <c r="K44" s="333"/>
      <c r="L44" s="333"/>
    </row>
    <row r="45" spans="1:12" ht="11.25">
      <c r="A45" s="344">
        <v>44</v>
      </c>
      <c r="B45" s="342" t="s">
        <v>714</v>
      </c>
      <c r="C45" s="342" t="s">
        <v>715</v>
      </c>
      <c r="D45" s="342" t="s">
        <v>713</v>
      </c>
      <c r="E45" s="342" t="s">
        <v>404</v>
      </c>
      <c r="I45" s="334"/>
      <c r="J45" s="333"/>
      <c r="K45" s="333"/>
      <c r="L45" s="333"/>
    </row>
    <row r="46" spans="1:12" ht="11.25">
      <c r="A46" s="344">
        <v>45</v>
      </c>
      <c r="B46" s="342" t="s">
        <v>696</v>
      </c>
      <c r="C46" s="342" t="s">
        <v>716</v>
      </c>
      <c r="D46" s="342" t="s">
        <v>713</v>
      </c>
      <c r="E46" s="342" t="s">
        <v>404</v>
      </c>
      <c r="I46" s="334"/>
      <c r="J46" s="333"/>
      <c r="K46" s="333"/>
      <c r="L46" s="333"/>
    </row>
    <row r="47" spans="1:12" ht="11.25">
      <c r="A47" s="344">
        <v>46</v>
      </c>
      <c r="B47" s="342" t="s">
        <v>717</v>
      </c>
      <c r="C47" s="342" t="s">
        <v>718</v>
      </c>
      <c r="D47" s="342" t="s">
        <v>713</v>
      </c>
      <c r="E47" s="342" t="s">
        <v>404</v>
      </c>
      <c r="I47" s="334"/>
      <c r="J47" s="333"/>
      <c r="K47" s="333"/>
      <c r="L47" s="333"/>
    </row>
    <row r="48" spans="1:12" ht="11.25">
      <c r="A48" s="344">
        <v>47</v>
      </c>
      <c r="B48" s="342" t="s">
        <v>719</v>
      </c>
      <c r="C48" s="342" t="s">
        <v>720</v>
      </c>
      <c r="D48" s="342" t="s">
        <v>713</v>
      </c>
      <c r="E48" s="342" t="s">
        <v>404</v>
      </c>
      <c r="I48" s="334"/>
      <c r="J48" s="333"/>
      <c r="K48" s="333"/>
      <c r="L48" s="333"/>
    </row>
    <row r="49" spans="1:12" ht="11.25">
      <c r="A49" s="344">
        <v>48</v>
      </c>
      <c r="B49" s="342" t="s">
        <v>1623</v>
      </c>
      <c r="C49" s="342" t="s">
        <v>1624</v>
      </c>
      <c r="D49" s="342" t="s">
        <v>927</v>
      </c>
      <c r="E49" s="342" t="s">
        <v>406</v>
      </c>
      <c r="I49" s="334"/>
      <c r="J49" s="333"/>
      <c r="K49" s="333"/>
      <c r="L49" s="333"/>
    </row>
    <row r="50" spans="1:12" ht="11.25">
      <c r="A50" s="344">
        <v>49</v>
      </c>
      <c r="B50" s="342" t="s">
        <v>722</v>
      </c>
      <c r="C50" s="342" t="s">
        <v>723</v>
      </c>
      <c r="D50" s="342" t="s">
        <v>721</v>
      </c>
      <c r="E50" s="342" t="s">
        <v>410</v>
      </c>
      <c r="I50" s="334"/>
      <c r="J50" s="333"/>
      <c r="K50" s="333"/>
      <c r="L50" s="333"/>
    </row>
    <row r="51" spans="1:12" ht="11.25">
      <c r="A51" s="344">
        <v>50</v>
      </c>
      <c r="B51" s="342" t="s">
        <v>724</v>
      </c>
      <c r="C51" s="342" t="s">
        <v>725</v>
      </c>
      <c r="D51" s="342" t="s">
        <v>721</v>
      </c>
      <c r="E51" s="342" t="s">
        <v>410</v>
      </c>
      <c r="I51" s="334"/>
      <c r="J51" s="333"/>
      <c r="K51" s="333"/>
      <c r="L51" s="333"/>
    </row>
    <row r="52" spans="1:12" ht="11.25">
      <c r="A52" s="344">
        <v>51</v>
      </c>
      <c r="B52" s="342" t="s">
        <v>726</v>
      </c>
      <c r="C52" s="342" t="s">
        <v>727</v>
      </c>
      <c r="D52" s="342" t="s">
        <v>721</v>
      </c>
      <c r="E52" s="342" t="s">
        <v>410</v>
      </c>
      <c r="I52" s="334"/>
      <c r="J52" s="333"/>
      <c r="K52" s="333"/>
      <c r="L52" s="333"/>
    </row>
    <row r="53" spans="1:12" ht="11.25">
      <c r="A53" s="344">
        <v>52</v>
      </c>
      <c r="B53" s="342" t="s">
        <v>728</v>
      </c>
      <c r="C53" s="342" t="s">
        <v>729</v>
      </c>
      <c r="D53" s="342" t="s">
        <v>721</v>
      </c>
      <c r="E53" s="342" t="s">
        <v>410</v>
      </c>
      <c r="I53" s="334"/>
      <c r="J53" s="333"/>
      <c r="K53" s="333"/>
      <c r="L53" s="333"/>
    </row>
    <row r="54" spans="1:12" ht="11.25">
      <c r="A54" s="344">
        <v>53</v>
      </c>
      <c r="B54" s="342" t="s">
        <v>730</v>
      </c>
      <c r="C54" s="342" t="s">
        <v>731</v>
      </c>
      <c r="D54" s="342" t="s">
        <v>721</v>
      </c>
      <c r="E54" s="342" t="s">
        <v>410</v>
      </c>
      <c r="I54" s="334"/>
      <c r="J54" s="333"/>
      <c r="K54" s="333"/>
      <c r="L54" s="333"/>
    </row>
    <row r="55" spans="1:12" ht="11.25">
      <c r="A55" s="344">
        <v>54</v>
      </c>
      <c r="B55" s="342" t="s">
        <v>732</v>
      </c>
      <c r="C55" s="342" t="s">
        <v>733</v>
      </c>
      <c r="D55" s="342" t="s">
        <v>734</v>
      </c>
      <c r="E55" s="342" t="s">
        <v>410</v>
      </c>
      <c r="I55" s="334"/>
      <c r="J55" s="333"/>
      <c r="K55" s="333"/>
      <c r="L55" s="333"/>
    </row>
    <row r="56" spans="1:12" ht="11.25">
      <c r="A56" s="344">
        <v>55</v>
      </c>
      <c r="B56" s="342" t="s">
        <v>1621</v>
      </c>
      <c r="C56" s="342" t="s">
        <v>691</v>
      </c>
      <c r="D56" s="342" t="s">
        <v>794</v>
      </c>
      <c r="E56" s="342" t="s">
        <v>410</v>
      </c>
      <c r="I56" s="334"/>
      <c r="J56" s="333"/>
      <c r="K56" s="333"/>
      <c r="L56" s="333"/>
    </row>
    <row r="57" spans="1:12" ht="11.25">
      <c r="A57" s="344">
        <v>56</v>
      </c>
      <c r="B57" s="342" t="s">
        <v>1621</v>
      </c>
      <c r="C57" s="342" t="s">
        <v>691</v>
      </c>
      <c r="D57" s="342" t="s">
        <v>793</v>
      </c>
      <c r="E57" s="342" t="s">
        <v>410</v>
      </c>
      <c r="I57" s="334"/>
      <c r="J57" s="333"/>
      <c r="K57" s="333"/>
      <c r="L57" s="333"/>
    </row>
    <row r="58" spans="1:12" ht="11.25">
      <c r="A58" s="344">
        <v>57</v>
      </c>
      <c r="B58" s="342" t="s">
        <v>1621</v>
      </c>
      <c r="C58" s="342" t="s">
        <v>691</v>
      </c>
      <c r="D58" s="342" t="s">
        <v>795</v>
      </c>
      <c r="E58" s="342" t="s">
        <v>410</v>
      </c>
      <c r="I58" s="334"/>
      <c r="J58" s="333"/>
      <c r="K58" s="333"/>
      <c r="L58" s="333"/>
    </row>
    <row r="59" spans="1:12" ht="11.25">
      <c r="A59" s="344">
        <v>58</v>
      </c>
      <c r="B59" s="342" t="s">
        <v>1621</v>
      </c>
      <c r="C59" s="342" t="s">
        <v>691</v>
      </c>
      <c r="D59" s="342" t="s">
        <v>796</v>
      </c>
      <c r="E59" s="342" t="s">
        <v>410</v>
      </c>
      <c r="I59" s="334"/>
      <c r="J59" s="333"/>
      <c r="K59" s="333"/>
      <c r="L59" s="333"/>
    </row>
    <row r="60" spans="1:12" ht="11.25">
      <c r="A60" s="344">
        <v>59</v>
      </c>
      <c r="B60" s="342" t="s">
        <v>735</v>
      </c>
      <c r="C60" s="342" t="s">
        <v>736</v>
      </c>
      <c r="D60" s="342" t="s">
        <v>721</v>
      </c>
      <c r="E60" s="342" t="s">
        <v>410</v>
      </c>
      <c r="I60" s="334"/>
      <c r="J60" s="333"/>
      <c r="K60" s="333"/>
      <c r="L60" s="333"/>
    </row>
    <row r="61" spans="1:12" ht="11.25">
      <c r="A61" s="344">
        <v>60</v>
      </c>
      <c r="B61" s="342" t="s">
        <v>737</v>
      </c>
      <c r="C61" s="342" t="s">
        <v>738</v>
      </c>
      <c r="D61" s="342" t="s">
        <v>721</v>
      </c>
      <c r="E61" s="342" t="s">
        <v>410</v>
      </c>
      <c r="I61" s="334"/>
      <c r="J61" s="333"/>
      <c r="K61" s="333"/>
      <c r="L61" s="333"/>
    </row>
    <row r="62" spans="1:12" ht="11.25">
      <c r="A62" s="344">
        <v>61</v>
      </c>
      <c r="B62" s="342" t="s">
        <v>739</v>
      </c>
      <c r="C62" s="342" t="s">
        <v>740</v>
      </c>
      <c r="D62" s="342" t="s">
        <v>721</v>
      </c>
      <c r="E62" s="342" t="s">
        <v>410</v>
      </c>
      <c r="I62" s="334"/>
      <c r="J62" s="333"/>
      <c r="K62" s="333"/>
      <c r="L62" s="333"/>
    </row>
    <row r="63" spans="1:12" ht="11.25">
      <c r="A63" s="344">
        <v>62</v>
      </c>
      <c r="B63" s="342" t="s">
        <v>741</v>
      </c>
      <c r="C63" s="342" t="s">
        <v>742</v>
      </c>
      <c r="D63" s="342" t="s">
        <v>721</v>
      </c>
      <c r="E63" s="342" t="s">
        <v>410</v>
      </c>
      <c r="I63" s="334"/>
      <c r="J63" s="333"/>
      <c r="K63" s="333"/>
      <c r="L63" s="333"/>
    </row>
    <row r="64" spans="1:12" ht="11.25">
      <c r="A64" s="344">
        <v>63</v>
      </c>
      <c r="B64" s="342" t="s">
        <v>743</v>
      </c>
      <c r="C64" s="342" t="s">
        <v>744</v>
      </c>
      <c r="D64" s="342" t="s">
        <v>721</v>
      </c>
      <c r="E64" s="342" t="s">
        <v>410</v>
      </c>
      <c r="I64" s="334"/>
      <c r="J64" s="333"/>
      <c r="K64" s="333"/>
      <c r="L64" s="333"/>
    </row>
    <row r="65" spans="1:12" ht="11.25">
      <c r="A65" s="344">
        <v>64</v>
      </c>
      <c r="B65" s="342" t="s">
        <v>745</v>
      </c>
      <c r="C65" s="342" t="s">
        <v>746</v>
      </c>
      <c r="D65" s="342" t="s">
        <v>721</v>
      </c>
      <c r="E65" s="342" t="s">
        <v>410</v>
      </c>
      <c r="I65" s="334"/>
      <c r="J65" s="333"/>
      <c r="K65" s="333"/>
      <c r="L65" s="333"/>
    </row>
    <row r="66" spans="1:12" ht="11.25">
      <c r="A66" s="344">
        <v>65</v>
      </c>
      <c r="B66" s="342" t="s">
        <v>747</v>
      </c>
      <c r="C66" s="342" t="s">
        <v>748</v>
      </c>
      <c r="D66" s="342" t="s">
        <v>721</v>
      </c>
      <c r="E66" s="342" t="s">
        <v>410</v>
      </c>
      <c r="I66" s="334"/>
      <c r="J66" s="333"/>
      <c r="K66" s="333"/>
      <c r="L66" s="333"/>
    </row>
    <row r="67" spans="1:12" ht="11.25">
      <c r="A67" s="344">
        <v>66</v>
      </c>
      <c r="B67" s="342" t="s">
        <v>749</v>
      </c>
      <c r="C67" s="342" t="s">
        <v>750</v>
      </c>
      <c r="D67" s="342" t="s">
        <v>721</v>
      </c>
      <c r="E67" s="342" t="s">
        <v>410</v>
      </c>
      <c r="I67" s="334"/>
      <c r="J67" s="333"/>
      <c r="K67" s="333"/>
      <c r="L67" s="333"/>
    </row>
    <row r="68" spans="1:12" ht="11.25">
      <c r="A68" s="344">
        <v>67</v>
      </c>
      <c r="B68" s="342" t="s">
        <v>751</v>
      </c>
      <c r="C68" s="342" t="s">
        <v>752</v>
      </c>
      <c r="D68" s="342" t="s">
        <v>721</v>
      </c>
      <c r="E68" s="342" t="s">
        <v>410</v>
      </c>
      <c r="I68" s="334"/>
      <c r="J68" s="333"/>
      <c r="K68" s="333"/>
      <c r="L68" s="333"/>
    </row>
    <row r="69" spans="1:12" ht="11.25">
      <c r="A69" s="344">
        <v>68</v>
      </c>
      <c r="B69" s="342" t="s">
        <v>753</v>
      </c>
      <c r="C69" s="342" t="s">
        <v>754</v>
      </c>
      <c r="D69" s="342" t="s">
        <v>721</v>
      </c>
      <c r="E69" s="342" t="s">
        <v>410</v>
      </c>
      <c r="I69" s="334"/>
      <c r="J69" s="333"/>
      <c r="K69" s="333"/>
      <c r="L69" s="333"/>
    </row>
    <row r="70" spans="1:12" ht="11.25">
      <c r="A70" s="344">
        <v>69</v>
      </c>
      <c r="B70" s="342" t="s">
        <v>755</v>
      </c>
      <c r="C70" s="342" t="s">
        <v>756</v>
      </c>
      <c r="D70" s="342" t="s">
        <v>721</v>
      </c>
      <c r="E70" s="342" t="s">
        <v>410</v>
      </c>
      <c r="I70" s="334"/>
      <c r="J70" s="333"/>
      <c r="K70" s="333"/>
      <c r="L70" s="333"/>
    </row>
    <row r="71" spans="1:12" ht="11.25">
      <c r="A71" s="344">
        <v>70</v>
      </c>
      <c r="B71" s="342" t="s">
        <v>757</v>
      </c>
      <c r="C71" s="342" t="s">
        <v>758</v>
      </c>
      <c r="D71" s="342" t="s">
        <v>721</v>
      </c>
      <c r="E71" s="342" t="s">
        <v>410</v>
      </c>
      <c r="I71" s="334"/>
      <c r="J71" s="333"/>
      <c r="K71" s="333"/>
      <c r="L71" s="333"/>
    </row>
    <row r="72" spans="1:12" ht="11.25">
      <c r="A72" s="344">
        <v>71</v>
      </c>
      <c r="B72" s="342" t="s">
        <v>759</v>
      </c>
      <c r="C72" s="342" t="s">
        <v>760</v>
      </c>
      <c r="D72" s="342" t="s">
        <v>721</v>
      </c>
      <c r="E72" s="342" t="s">
        <v>410</v>
      </c>
      <c r="I72" s="334"/>
      <c r="J72" s="333"/>
      <c r="K72" s="333"/>
      <c r="L72" s="333"/>
    </row>
    <row r="73" spans="1:12" ht="11.25">
      <c r="A73" s="344">
        <v>72</v>
      </c>
      <c r="B73" s="342" t="s">
        <v>761</v>
      </c>
      <c r="C73" s="342" t="s">
        <v>762</v>
      </c>
      <c r="D73" s="342" t="s">
        <v>721</v>
      </c>
      <c r="E73" s="342" t="s">
        <v>410</v>
      </c>
      <c r="I73" s="334"/>
      <c r="J73" s="333"/>
      <c r="K73" s="333"/>
      <c r="L73" s="333"/>
    </row>
    <row r="74" spans="1:12" ht="11.25">
      <c r="A74" s="344">
        <v>73</v>
      </c>
      <c r="B74" s="342" t="s">
        <v>763</v>
      </c>
      <c r="C74" s="342" t="s">
        <v>764</v>
      </c>
      <c r="D74" s="342" t="s">
        <v>721</v>
      </c>
      <c r="E74" s="342" t="s">
        <v>410</v>
      </c>
      <c r="I74" s="334"/>
      <c r="J74" s="333"/>
      <c r="K74" s="333"/>
      <c r="L74" s="333"/>
    </row>
    <row r="75" spans="1:12" ht="11.25">
      <c r="A75" s="344">
        <v>74</v>
      </c>
      <c r="B75" s="342" t="s">
        <v>765</v>
      </c>
      <c r="C75" s="342" t="s">
        <v>766</v>
      </c>
      <c r="D75" s="342" t="s">
        <v>721</v>
      </c>
      <c r="E75" s="342" t="s">
        <v>410</v>
      </c>
      <c r="I75" s="334"/>
      <c r="J75" s="333"/>
      <c r="K75" s="333"/>
      <c r="L75" s="333"/>
    </row>
    <row r="76" spans="1:12" ht="11.25">
      <c r="A76" s="344">
        <v>75</v>
      </c>
      <c r="B76" s="342" t="s">
        <v>767</v>
      </c>
      <c r="C76" s="342" t="s">
        <v>768</v>
      </c>
      <c r="D76" s="342" t="s">
        <v>721</v>
      </c>
      <c r="E76" s="342" t="s">
        <v>410</v>
      </c>
      <c r="I76" s="334"/>
      <c r="J76" s="333"/>
      <c r="K76" s="333"/>
      <c r="L76" s="333"/>
    </row>
    <row r="77" spans="1:12" ht="11.25">
      <c r="A77" s="344">
        <v>76</v>
      </c>
      <c r="B77" s="342" t="s">
        <v>769</v>
      </c>
      <c r="C77" s="342" t="s">
        <v>770</v>
      </c>
      <c r="D77" s="342" t="s">
        <v>721</v>
      </c>
      <c r="E77" s="342" t="s">
        <v>410</v>
      </c>
      <c r="I77" s="334"/>
      <c r="J77" s="333"/>
      <c r="K77" s="333"/>
      <c r="L77" s="333"/>
    </row>
    <row r="78" spans="1:12" ht="11.25">
      <c r="A78" s="344">
        <v>77</v>
      </c>
      <c r="B78" s="342" t="s">
        <v>771</v>
      </c>
      <c r="C78" s="342" t="s">
        <v>772</v>
      </c>
      <c r="D78" s="342" t="s">
        <v>721</v>
      </c>
      <c r="E78" s="342" t="s">
        <v>410</v>
      </c>
      <c r="I78" s="334"/>
      <c r="J78" s="333"/>
      <c r="K78" s="333"/>
      <c r="L78" s="333"/>
    </row>
    <row r="79" spans="1:12" ht="11.25">
      <c r="A79" s="344">
        <v>78</v>
      </c>
      <c r="B79" s="342" t="s">
        <v>773</v>
      </c>
      <c r="C79" s="342" t="s">
        <v>774</v>
      </c>
      <c r="D79" s="342" t="s">
        <v>721</v>
      </c>
      <c r="E79" s="342" t="s">
        <v>410</v>
      </c>
      <c r="I79" s="334"/>
      <c r="J79" s="333"/>
      <c r="K79" s="333"/>
      <c r="L79" s="333"/>
    </row>
    <row r="80" spans="1:12" ht="11.25">
      <c r="A80" s="344">
        <v>79</v>
      </c>
      <c r="B80" s="342" t="s">
        <v>775</v>
      </c>
      <c r="C80" s="342" t="s">
        <v>776</v>
      </c>
      <c r="D80" s="342" t="s">
        <v>721</v>
      </c>
      <c r="E80" s="342" t="s">
        <v>410</v>
      </c>
      <c r="I80" s="334"/>
      <c r="J80" s="333"/>
      <c r="K80" s="333"/>
      <c r="L80" s="333"/>
    </row>
    <row r="81" spans="1:12" ht="11.25">
      <c r="A81" s="344">
        <v>80</v>
      </c>
      <c r="B81" s="342" t="s">
        <v>777</v>
      </c>
      <c r="C81" s="342" t="s">
        <v>778</v>
      </c>
      <c r="D81" s="342" t="s">
        <v>721</v>
      </c>
      <c r="E81" s="342" t="s">
        <v>410</v>
      </c>
      <c r="I81" s="334"/>
      <c r="J81" s="333"/>
      <c r="K81" s="333"/>
      <c r="L81" s="333"/>
    </row>
    <row r="82" spans="1:12" ht="11.25">
      <c r="A82" s="344">
        <v>81</v>
      </c>
      <c r="B82" s="342" t="s">
        <v>779</v>
      </c>
      <c r="C82" s="342" t="s">
        <v>780</v>
      </c>
      <c r="D82" s="342" t="s">
        <v>721</v>
      </c>
      <c r="E82" s="342" t="s">
        <v>410</v>
      </c>
      <c r="I82" s="334"/>
      <c r="J82" s="333"/>
      <c r="K82" s="333"/>
      <c r="L82" s="333"/>
    </row>
    <row r="83" spans="1:12" ht="11.25">
      <c r="A83" s="344">
        <v>82</v>
      </c>
      <c r="B83" s="342" t="s">
        <v>1625</v>
      </c>
      <c r="C83" s="342" t="s">
        <v>1626</v>
      </c>
      <c r="D83" s="342" t="s">
        <v>721</v>
      </c>
      <c r="E83" s="342" t="s">
        <v>410</v>
      </c>
      <c r="I83" s="334"/>
      <c r="J83" s="333"/>
      <c r="K83" s="333"/>
      <c r="L83" s="333"/>
    </row>
    <row r="84" spans="1:12" ht="11.25">
      <c r="A84" s="344">
        <v>83</v>
      </c>
      <c r="B84" s="342" t="s">
        <v>1627</v>
      </c>
      <c r="C84" s="342" t="s">
        <v>1628</v>
      </c>
      <c r="D84" s="342" t="s">
        <v>721</v>
      </c>
      <c r="E84" s="342" t="s">
        <v>410</v>
      </c>
      <c r="I84" s="334"/>
      <c r="J84" s="333"/>
      <c r="K84" s="333"/>
      <c r="L84" s="333"/>
    </row>
    <row r="85" spans="1:12" ht="11.25">
      <c r="A85" s="344">
        <v>84</v>
      </c>
      <c r="B85" s="342" t="s">
        <v>1629</v>
      </c>
      <c r="C85" s="342" t="s">
        <v>1630</v>
      </c>
      <c r="D85" s="342" t="s">
        <v>721</v>
      </c>
      <c r="E85" s="342" t="s">
        <v>410</v>
      </c>
      <c r="I85" s="334"/>
      <c r="J85" s="333"/>
      <c r="K85" s="333"/>
      <c r="L85" s="333"/>
    </row>
    <row r="86" spans="1:12" ht="11.25">
      <c r="A86" s="344">
        <v>85</v>
      </c>
      <c r="B86" s="342" t="s">
        <v>781</v>
      </c>
      <c r="C86" s="342" t="s">
        <v>782</v>
      </c>
      <c r="D86" s="342" t="s">
        <v>721</v>
      </c>
      <c r="E86" s="342" t="s">
        <v>410</v>
      </c>
      <c r="I86" s="334"/>
      <c r="J86" s="333"/>
      <c r="K86" s="333"/>
      <c r="L86" s="333"/>
    </row>
    <row r="87" spans="1:12" ht="11.25">
      <c r="A87" s="344">
        <v>86</v>
      </c>
      <c r="B87" s="342" t="s">
        <v>783</v>
      </c>
      <c r="C87" s="342" t="s">
        <v>784</v>
      </c>
      <c r="D87" s="342" t="s">
        <v>721</v>
      </c>
      <c r="E87" s="342" t="s">
        <v>410</v>
      </c>
      <c r="I87" s="334"/>
      <c r="J87" s="333"/>
      <c r="K87" s="333"/>
      <c r="L87" s="333"/>
    </row>
    <row r="88" spans="1:12" ht="11.25">
      <c r="A88" s="344">
        <v>87</v>
      </c>
      <c r="B88" s="342" t="s">
        <v>785</v>
      </c>
      <c r="C88" s="342" t="s">
        <v>786</v>
      </c>
      <c r="D88" s="342" t="s">
        <v>721</v>
      </c>
      <c r="E88" s="342" t="s">
        <v>410</v>
      </c>
      <c r="I88" s="334"/>
      <c r="J88" s="333"/>
      <c r="K88" s="333"/>
      <c r="L88" s="333"/>
    </row>
    <row r="89" spans="1:12" ht="11.25">
      <c r="A89" s="344">
        <v>88</v>
      </c>
      <c r="B89" s="342" t="s">
        <v>787</v>
      </c>
      <c r="C89" s="342" t="s">
        <v>788</v>
      </c>
      <c r="D89" s="342" t="s">
        <v>721</v>
      </c>
      <c r="E89" s="342" t="s">
        <v>410</v>
      </c>
      <c r="I89" s="334"/>
      <c r="J89" s="333"/>
      <c r="K89" s="333"/>
      <c r="L89" s="333"/>
    </row>
    <row r="90" spans="1:12" ht="11.25">
      <c r="A90" s="344">
        <v>89</v>
      </c>
      <c r="B90" s="342" t="s">
        <v>789</v>
      </c>
      <c r="C90" s="342" t="s">
        <v>790</v>
      </c>
      <c r="D90" s="342" t="s">
        <v>721</v>
      </c>
      <c r="E90" s="342" t="s">
        <v>410</v>
      </c>
      <c r="I90" s="334"/>
      <c r="J90" s="333"/>
      <c r="K90" s="333"/>
      <c r="L90" s="333"/>
    </row>
    <row r="91" spans="1:12" ht="11.25">
      <c r="A91" s="344">
        <v>90</v>
      </c>
      <c r="B91" s="342" t="s">
        <v>1631</v>
      </c>
      <c r="C91" s="342" t="s">
        <v>791</v>
      </c>
      <c r="D91" s="342" t="s">
        <v>721</v>
      </c>
      <c r="E91" s="342" t="s">
        <v>410</v>
      </c>
      <c r="I91" s="334"/>
      <c r="J91" s="333"/>
      <c r="K91" s="333"/>
      <c r="L91" s="333"/>
    </row>
    <row r="92" spans="1:12" ht="11.25">
      <c r="A92" s="344">
        <v>91</v>
      </c>
      <c r="B92" s="342" t="s">
        <v>798</v>
      </c>
      <c r="C92" s="342" t="s">
        <v>799</v>
      </c>
      <c r="D92" s="342" t="s">
        <v>797</v>
      </c>
      <c r="E92" s="342" t="s">
        <v>434</v>
      </c>
      <c r="I92" s="334"/>
      <c r="J92" s="333"/>
      <c r="K92" s="333"/>
      <c r="L92" s="333"/>
    </row>
    <row r="93" spans="1:12" ht="11.25">
      <c r="A93" s="344">
        <v>92</v>
      </c>
      <c r="B93" s="342" t="s">
        <v>800</v>
      </c>
      <c r="C93" s="342" t="s">
        <v>801</v>
      </c>
      <c r="D93" s="342" t="s">
        <v>802</v>
      </c>
      <c r="E93" s="342" t="s">
        <v>437</v>
      </c>
      <c r="I93" s="334"/>
      <c r="J93" s="333"/>
      <c r="K93" s="333"/>
      <c r="L93" s="333"/>
    </row>
    <row r="94" spans="1:12" ht="11.25">
      <c r="A94" s="344">
        <v>93</v>
      </c>
      <c r="B94" s="342" t="s">
        <v>803</v>
      </c>
      <c r="C94" s="342" t="s">
        <v>804</v>
      </c>
      <c r="D94" s="342" t="s">
        <v>802</v>
      </c>
      <c r="E94" s="342" t="s">
        <v>437</v>
      </c>
      <c r="I94" s="334"/>
      <c r="J94" s="333"/>
      <c r="K94" s="333"/>
      <c r="L94" s="333"/>
    </row>
    <row r="95" spans="1:12" ht="11.25">
      <c r="A95" s="344">
        <v>94</v>
      </c>
      <c r="B95" s="342" t="s">
        <v>805</v>
      </c>
      <c r="C95" s="342" t="s">
        <v>806</v>
      </c>
      <c r="D95" s="342" t="s">
        <v>802</v>
      </c>
      <c r="E95" s="342" t="s">
        <v>437</v>
      </c>
      <c r="I95" s="334"/>
      <c r="J95" s="333"/>
      <c r="K95" s="333"/>
      <c r="L95" s="333"/>
    </row>
    <row r="96" spans="1:12" ht="11.25">
      <c r="A96" s="344">
        <v>95</v>
      </c>
      <c r="B96" s="342" t="s">
        <v>807</v>
      </c>
      <c r="C96" s="342" t="s">
        <v>808</v>
      </c>
      <c r="D96" s="342" t="s">
        <v>802</v>
      </c>
      <c r="E96" s="342" t="s">
        <v>437</v>
      </c>
      <c r="I96" s="334"/>
      <c r="J96" s="333"/>
      <c r="K96" s="333"/>
      <c r="L96" s="333"/>
    </row>
    <row r="97" spans="1:12" ht="11.25">
      <c r="A97" s="344">
        <v>96</v>
      </c>
      <c r="B97" s="342" t="s">
        <v>809</v>
      </c>
      <c r="C97" s="342" t="s">
        <v>810</v>
      </c>
      <c r="D97" s="342" t="s">
        <v>811</v>
      </c>
      <c r="E97" s="342" t="s">
        <v>440</v>
      </c>
      <c r="I97" s="334"/>
      <c r="J97" s="333"/>
      <c r="K97" s="333"/>
      <c r="L97" s="333"/>
    </row>
    <row r="98" spans="1:12" ht="11.25">
      <c r="A98" s="344">
        <v>97</v>
      </c>
      <c r="B98" s="342" t="s">
        <v>812</v>
      </c>
      <c r="C98" s="342" t="s">
        <v>813</v>
      </c>
      <c r="D98" s="342" t="s">
        <v>1632</v>
      </c>
      <c r="E98" s="342" t="s">
        <v>442</v>
      </c>
      <c r="I98" s="334"/>
      <c r="J98" s="333"/>
      <c r="K98" s="333"/>
      <c r="L98" s="333"/>
    </row>
    <row r="99" spans="1:12" ht="11.25">
      <c r="A99" s="344">
        <v>98</v>
      </c>
      <c r="B99" s="342" t="s">
        <v>1633</v>
      </c>
      <c r="C99" s="342" t="s">
        <v>814</v>
      </c>
      <c r="D99" s="342" t="s">
        <v>815</v>
      </c>
      <c r="E99" s="342" t="s">
        <v>442</v>
      </c>
      <c r="I99" s="334"/>
      <c r="J99" s="333"/>
      <c r="K99" s="333"/>
      <c r="L99" s="333"/>
    </row>
    <row r="100" spans="1:12" ht="11.25">
      <c r="A100" s="344">
        <v>99</v>
      </c>
      <c r="B100" s="342" t="s">
        <v>816</v>
      </c>
      <c r="C100" s="342" t="s">
        <v>817</v>
      </c>
      <c r="D100" s="342" t="s">
        <v>815</v>
      </c>
      <c r="E100" s="342" t="s">
        <v>442</v>
      </c>
      <c r="I100" s="334"/>
      <c r="J100" s="333"/>
      <c r="K100" s="333"/>
      <c r="L100" s="333"/>
    </row>
    <row r="101" spans="1:12" ht="11.25">
      <c r="A101" s="344">
        <v>100</v>
      </c>
      <c r="B101" s="342" t="s">
        <v>1621</v>
      </c>
      <c r="C101" s="342" t="s">
        <v>691</v>
      </c>
      <c r="D101" s="342" t="s">
        <v>820</v>
      </c>
      <c r="E101" s="342" t="s">
        <v>442</v>
      </c>
      <c r="I101" s="334"/>
      <c r="J101" s="333"/>
      <c r="K101" s="333"/>
      <c r="L101" s="333"/>
    </row>
    <row r="102" spans="1:12" ht="11.25">
      <c r="A102" s="344">
        <v>101</v>
      </c>
      <c r="B102" s="342" t="s">
        <v>818</v>
      </c>
      <c r="C102" s="342" t="s">
        <v>819</v>
      </c>
      <c r="D102" s="342" t="s">
        <v>815</v>
      </c>
      <c r="E102" s="342" t="s">
        <v>442</v>
      </c>
      <c r="I102" s="334"/>
      <c r="J102" s="333"/>
      <c r="K102" s="333"/>
      <c r="L102" s="333"/>
    </row>
    <row r="103" spans="1:12" ht="11.25">
      <c r="A103" s="344">
        <v>102</v>
      </c>
      <c r="B103" s="342" t="s">
        <v>630</v>
      </c>
      <c r="C103" s="342" t="s">
        <v>631</v>
      </c>
      <c r="D103" s="342" t="s">
        <v>632</v>
      </c>
      <c r="E103" s="342" t="s">
        <v>445</v>
      </c>
      <c r="I103" s="334"/>
      <c r="J103" s="333"/>
      <c r="K103" s="333"/>
      <c r="L103" s="333"/>
    </row>
    <row r="104" spans="1:12" ht="11.25">
      <c r="A104" s="344">
        <v>103</v>
      </c>
      <c r="B104" s="342" t="s">
        <v>635</v>
      </c>
      <c r="C104" s="342" t="s">
        <v>636</v>
      </c>
      <c r="D104" s="342" t="s">
        <v>632</v>
      </c>
      <c r="E104" s="342" t="s">
        <v>445</v>
      </c>
      <c r="I104" s="334"/>
      <c r="J104" s="333"/>
      <c r="K104" s="333"/>
      <c r="L104" s="333"/>
    </row>
    <row r="105" spans="1:12" ht="11.25">
      <c r="A105" s="344">
        <v>104</v>
      </c>
      <c r="B105" s="342" t="s">
        <v>1634</v>
      </c>
      <c r="C105" s="342" t="s">
        <v>1635</v>
      </c>
      <c r="D105" s="342" t="s">
        <v>824</v>
      </c>
      <c r="E105" s="342" t="s">
        <v>448</v>
      </c>
      <c r="I105" s="334"/>
      <c r="J105" s="333"/>
      <c r="K105" s="333"/>
      <c r="L105" s="333"/>
    </row>
    <row r="106" spans="1:12" ht="11.25">
      <c r="A106" s="344">
        <v>105</v>
      </c>
      <c r="B106" s="342" t="s">
        <v>822</v>
      </c>
      <c r="C106" s="342" t="s">
        <v>823</v>
      </c>
      <c r="D106" s="342" t="s">
        <v>824</v>
      </c>
      <c r="E106" s="342" t="s">
        <v>448</v>
      </c>
      <c r="I106" s="334"/>
      <c r="J106" s="333"/>
      <c r="K106" s="333"/>
      <c r="L106" s="333"/>
    </row>
    <row r="107" spans="1:12" ht="11.25">
      <c r="A107" s="344">
        <v>106</v>
      </c>
      <c r="B107" s="342" t="s">
        <v>1621</v>
      </c>
      <c r="C107" s="342" t="s">
        <v>691</v>
      </c>
      <c r="D107" s="342" t="s">
        <v>828</v>
      </c>
      <c r="E107" s="342" t="s">
        <v>448</v>
      </c>
      <c r="I107" s="334"/>
      <c r="J107" s="333"/>
      <c r="K107" s="333"/>
      <c r="L107" s="333"/>
    </row>
    <row r="108" spans="1:12" ht="11.25">
      <c r="A108" s="344">
        <v>107</v>
      </c>
      <c r="B108" s="342" t="s">
        <v>825</v>
      </c>
      <c r="C108" s="342" t="s">
        <v>826</v>
      </c>
      <c r="D108" s="342" t="s">
        <v>824</v>
      </c>
      <c r="E108" s="342" t="s">
        <v>448</v>
      </c>
      <c r="I108" s="334"/>
      <c r="J108" s="333"/>
      <c r="K108" s="333"/>
      <c r="L108" s="333"/>
    </row>
    <row r="109" spans="1:12" ht="11.25">
      <c r="A109" s="344">
        <v>108</v>
      </c>
      <c r="B109" s="342" t="s">
        <v>689</v>
      </c>
      <c r="C109" s="342" t="s">
        <v>827</v>
      </c>
      <c r="D109" s="342" t="s">
        <v>824</v>
      </c>
      <c r="E109" s="342" t="s">
        <v>448</v>
      </c>
      <c r="I109" s="334"/>
      <c r="J109" s="333"/>
      <c r="K109" s="333"/>
      <c r="L109" s="333"/>
    </row>
    <row r="110" spans="1:12" ht="11.25">
      <c r="A110" s="344">
        <v>109</v>
      </c>
      <c r="B110" s="342" t="s">
        <v>1636</v>
      </c>
      <c r="C110" s="342" t="s">
        <v>1637</v>
      </c>
      <c r="D110" s="342" t="s">
        <v>824</v>
      </c>
      <c r="E110" s="342" t="s">
        <v>448</v>
      </c>
      <c r="I110" s="334"/>
      <c r="J110" s="333"/>
      <c r="K110" s="333"/>
      <c r="L110" s="333"/>
    </row>
    <row r="111" spans="1:12" ht="11.25">
      <c r="A111" s="344">
        <v>110</v>
      </c>
      <c r="B111" s="342" t="s">
        <v>1638</v>
      </c>
      <c r="C111" s="342" t="s">
        <v>821</v>
      </c>
      <c r="D111" s="342" t="s">
        <v>1639</v>
      </c>
      <c r="E111" s="342" t="s">
        <v>448</v>
      </c>
      <c r="I111" s="334"/>
      <c r="J111" s="333"/>
      <c r="K111" s="333"/>
      <c r="L111" s="333"/>
    </row>
    <row r="112" spans="1:12" ht="11.25">
      <c r="A112" s="344">
        <v>111</v>
      </c>
      <c r="B112" s="342" t="s">
        <v>829</v>
      </c>
      <c r="C112" s="342" t="s">
        <v>830</v>
      </c>
      <c r="D112" s="342" t="s">
        <v>831</v>
      </c>
      <c r="E112" s="342" t="s">
        <v>450</v>
      </c>
      <c r="I112" s="334"/>
      <c r="J112" s="333"/>
      <c r="K112" s="333"/>
      <c r="L112" s="333"/>
    </row>
    <row r="113" spans="1:12" ht="11.25">
      <c r="A113" s="344">
        <v>112</v>
      </c>
      <c r="B113" s="342" t="s">
        <v>832</v>
      </c>
      <c r="C113" s="342" t="s">
        <v>833</v>
      </c>
      <c r="D113" s="342" t="s">
        <v>831</v>
      </c>
      <c r="E113" s="342" t="s">
        <v>450</v>
      </c>
      <c r="I113" s="334"/>
      <c r="J113" s="333"/>
      <c r="K113" s="333"/>
      <c r="L113" s="333"/>
    </row>
    <row r="114" spans="1:12" ht="11.25">
      <c r="A114" s="344">
        <v>113</v>
      </c>
      <c r="B114" s="342" t="s">
        <v>834</v>
      </c>
      <c r="C114" s="342" t="s">
        <v>835</v>
      </c>
      <c r="D114" s="342" t="s">
        <v>831</v>
      </c>
      <c r="E114" s="342" t="s">
        <v>450</v>
      </c>
      <c r="I114" s="334"/>
      <c r="J114" s="333"/>
      <c r="K114" s="333"/>
      <c r="L114" s="333"/>
    </row>
    <row r="115" spans="1:12" ht="11.25">
      <c r="A115" s="344">
        <v>114</v>
      </c>
      <c r="B115" s="342" t="s">
        <v>836</v>
      </c>
      <c r="C115" s="342" t="s">
        <v>837</v>
      </c>
      <c r="D115" s="342" t="s">
        <v>831</v>
      </c>
      <c r="E115" s="342" t="s">
        <v>450</v>
      </c>
      <c r="I115" s="334"/>
      <c r="J115" s="333"/>
      <c r="K115" s="333"/>
      <c r="L115" s="333"/>
    </row>
    <row r="116" spans="1:12" ht="11.25">
      <c r="A116" s="344">
        <v>115</v>
      </c>
      <c r="B116" s="342" t="s">
        <v>838</v>
      </c>
      <c r="C116" s="342" t="s">
        <v>839</v>
      </c>
      <c r="D116" s="342" t="s">
        <v>840</v>
      </c>
      <c r="E116" s="342" t="s">
        <v>453</v>
      </c>
      <c r="I116" s="334"/>
      <c r="J116" s="333"/>
      <c r="K116" s="333"/>
      <c r="L116" s="333"/>
    </row>
    <row r="117" spans="1:12" ht="11.25">
      <c r="A117" s="344">
        <v>116</v>
      </c>
      <c r="B117" s="342" t="s">
        <v>1640</v>
      </c>
      <c r="C117" s="342" t="s">
        <v>1641</v>
      </c>
      <c r="D117" s="342" t="s">
        <v>840</v>
      </c>
      <c r="E117" s="342" t="s">
        <v>453</v>
      </c>
      <c r="I117" s="334"/>
      <c r="J117" s="333"/>
      <c r="K117" s="333"/>
      <c r="L117" s="333"/>
    </row>
    <row r="118" spans="1:12" ht="11.25">
      <c r="A118" s="344">
        <v>117</v>
      </c>
      <c r="B118" s="342" t="s">
        <v>842</v>
      </c>
      <c r="C118" s="342" t="s">
        <v>843</v>
      </c>
      <c r="D118" s="342" t="s">
        <v>841</v>
      </c>
      <c r="E118" s="342" t="s">
        <v>455</v>
      </c>
      <c r="I118" s="334"/>
      <c r="J118" s="333"/>
      <c r="K118" s="333"/>
      <c r="L118" s="333"/>
    </row>
    <row r="119" spans="1:12" ht="11.25">
      <c r="A119" s="344">
        <v>118</v>
      </c>
      <c r="B119" s="342" t="s">
        <v>844</v>
      </c>
      <c r="C119" s="342" t="s">
        <v>845</v>
      </c>
      <c r="D119" s="342" t="s">
        <v>841</v>
      </c>
      <c r="E119" s="342" t="s">
        <v>455</v>
      </c>
      <c r="I119" s="334"/>
      <c r="J119" s="333"/>
      <c r="K119" s="333"/>
      <c r="L119" s="333"/>
    </row>
    <row r="120" spans="1:12" ht="11.25">
      <c r="A120" s="344">
        <v>119</v>
      </c>
      <c r="B120" s="342" t="s">
        <v>1642</v>
      </c>
      <c r="C120" s="342" t="s">
        <v>1643</v>
      </c>
      <c r="D120" s="342" t="s">
        <v>792</v>
      </c>
      <c r="E120" s="342" t="s">
        <v>455</v>
      </c>
      <c r="I120" s="334"/>
      <c r="J120" s="333"/>
      <c r="K120" s="333"/>
      <c r="L120" s="333"/>
    </row>
    <row r="121" spans="1:12" ht="11.25">
      <c r="A121" s="344">
        <v>120</v>
      </c>
      <c r="B121" s="342" t="s">
        <v>846</v>
      </c>
      <c r="C121" s="342" t="s">
        <v>847</v>
      </c>
      <c r="D121" s="342" t="s">
        <v>841</v>
      </c>
      <c r="E121" s="342" t="s">
        <v>455</v>
      </c>
      <c r="I121" s="334"/>
      <c r="J121" s="333"/>
      <c r="K121" s="333"/>
      <c r="L121" s="333"/>
    </row>
    <row r="122" spans="1:12" ht="11.25">
      <c r="A122" s="344">
        <v>121</v>
      </c>
      <c r="B122" s="342" t="s">
        <v>848</v>
      </c>
      <c r="C122" s="342" t="s">
        <v>849</v>
      </c>
      <c r="D122" s="342" t="s">
        <v>841</v>
      </c>
      <c r="E122" s="342" t="s">
        <v>455</v>
      </c>
      <c r="I122" s="334"/>
      <c r="J122" s="333"/>
      <c r="K122" s="333"/>
      <c r="L122" s="333"/>
    </row>
    <row r="123" spans="1:12" ht="11.25">
      <c r="A123" s="344">
        <v>122</v>
      </c>
      <c r="B123" s="342" t="s">
        <v>696</v>
      </c>
      <c r="C123" s="342" t="s">
        <v>850</v>
      </c>
      <c r="D123" s="342" t="s">
        <v>841</v>
      </c>
      <c r="E123" s="342" t="s">
        <v>455</v>
      </c>
      <c r="I123" s="334"/>
      <c r="J123" s="333"/>
      <c r="K123" s="333"/>
      <c r="L123" s="333"/>
    </row>
    <row r="124" spans="1:12" ht="11.25">
      <c r="A124" s="344">
        <v>123</v>
      </c>
      <c r="B124" s="342" t="s">
        <v>851</v>
      </c>
      <c r="C124" s="342" t="s">
        <v>852</v>
      </c>
      <c r="D124" s="342" t="s">
        <v>841</v>
      </c>
      <c r="E124" s="342" t="s">
        <v>455</v>
      </c>
      <c r="I124" s="334"/>
      <c r="J124" s="333"/>
      <c r="K124" s="333"/>
      <c r="L124" s="333"/>
    </row>
    <row r="125" spans="1:12" ht="11.25">
      <c r="A125" s="344">
        <v>124</v>
      </c>
      <c r="B125" s="342" t="s">
        <v>853</v>
      </c>
      <c r="C125" s="342" t="s">
        <v>854</v>
      </c>
      <c r="D125" s="342" t="s">
        <v>841</v>
      </c>
      <c r="E125" s="342" t="s">
        <v>455</v>
      </c>
      <c r="I125" s="334"/>
      <c r="J125" s="333"/>
      <c r="K125" s="333"/>
      <c r="L125" s="333"/>
    </row>
    <row r="126" spans="1:12" ht="11.25">
      <c r="A126" s="344">
        <v>125</v>
      </c>
      <c r="B126" s="342" t="s">
        <v>1644</v>
      </c>
      <c r="C126" s="342" t="s">
        <v>1645</v>
      </c>
      <c r="D126" s="342" t="s">
        <v>692</v>
      </c>
      <c r="E126" s="342" t="s">
        <v>1323</v>
      </c>
      <c r="I126" s="334"/>
      <c r="J126" s="333"/>
      <c r="K126" s="333"/>
      <c r="L126" s="333"/>
    </row>
    <row r="127" spans="1:12" ht="11.25">
      <c r="A127" s="344">
        <v>126</v>
      </c>
      <c r="B127" s="342" t="s">
        <v>862</v>
      </c>
      <c r="C127" s="342" t="s">
        <v>863</v>
      </c>
      <c r="D127" s="342" t="s">
        <v>692</v>
      </c>
      <c r="E127" s="342" t="s">
        <v>1323</v>
      </c>
      <c r="I127" s="334"/>
      <c r="J127" s="333"/>
      <c r="K127" s="333"/>
      <c r="L127" s="333"/>
    </row>
    <row r="128" spans="1:12" ht="11.25">
      <c r="A128" s="344">
        <v>127</v>
      </c>
      <c r="B128" s="342" t="s">
        <v>864</v>
      </c>
      <c r="C128" s="342" t="s">
        <v>865</v>
      </c>
      <c r="D128" s="342" t="s">
        <v>866</v>
      </c>
      <c r="E128" s="342" t="s">
        <v>1323</v>
      </c>
      <c r="I128" s="334"/>
      <c r="J128" s="333"/>
      <c r="K128" s="333"/>
      <c r="L128" s="333"/>
    </row>
    <row r="129" spans="1:12" ht="11.25">
      <c r="A129" s="344">
        <v>128</v>
      </c>
      <c r="B129" s="342" t="s">
        <v>1646</v>
      </c>
      <c r="C129" s="342" t="s">
        <v>870</v>
      </c>
      <c r="D129" s="342" t="s">
        <v>692</v>
      </c>
      <c r="E129" s="342" t="s">
        <v>1323</v>
      </c>
      <c r="I129" s="334"/>
      <c r="J129" s="333"/>
      <c r="K129" s="333"/>
      <c r="L129" s="333"/>
    </row>
    <row r="130" spans="1:12" ht="11.25">
      <c r="A130" s="344">
        <v>129</v>
      </c>
      <c r="B130" s="342" t="s">
        <v>867</v>
      </c>
      <c r="C130" s="342" t="s">
        <v>868</v>
      </c>
      <c r="D130" s="342" t="s">
        <v>869</v>
      </c>
      <c r="E130" s="342" t="s">
        <v>1323</v>
      </c>
      <c r="I130" s="334"/>
      <c r="J130" s="333"/>
      <c r="K130" s="333"/>
      <c r="L130" s="333"/>
    </row>
    <row r="131" spans="1:12" ht="11.25">
      <c r="A131" s="344">
        <v>130</v>
      </c>
      <c r="B131" s="342" t="s">
        <v>873</v>
      </c>
      <c r="C131" s="342" t="s">
        <v>874</v>
      </c>
      <c r="D131" s="342" t="s">
        <v>860</v>
      </c>
      <c r="E131" s="342" t="s">
        <v>1323</v>
      </c>
      <c r="I131" s="334"/>
      <c r="J131" s="333"/>
      <c r="K131" s="333"/>
      <c r="L131" s="333"/>
    </row>
    <row r="132" spans="1:12" ht="11.25">
      <c r="A132" s="344">
        <v>131</v>
      </c>
      <c r="B132" s="342" t="s">
        <v>875</v>
      </c>
      <c r="C132" s="342" t="s">
        <v>876</v>
      </c>
      <c r="D132" s="342" t="s">
        <v>692</v>
      </c>
      <c r="E132" s="342" t="s">
        <v>1323</v>
      </c>
      <c r="I132" s="334"/>
      <c r="J132" s="333"/>
      <c r="K132" s="333"/>
      <c r="L132" s="333"/>
    </row>
    <row r="133" spans="1:12" ht="11.25">
      <c r="A133" s="344">
        <v>132</v>
      </c>
      <c r="B133" s="342" t="s">
        <v>1067</v>
      </c>
      <c r="C133" s="342" t="s">
        <v>1068</v>
      </c>
      <c r="D133" s="342" t="s">
        <v>869</v>
      </c>
      <c r="E133" s="342" t="s">
        <v>1323</v>
      </c>
      <c r="I133" s="334"/>
      <c r="J133" s="333"/>
      <c r="K133" s="333"/>
      <c r="L133" s="333"/>
    </row>
    <row r="134" spans="1:12" ht="11.25">
      <c r="A134" s="344">
        <v>133</v>
      </c>
      <c r="B134" s="342" t="s">
        <v>877</v>
      </c>
      <c r="C134" s="342" t="s">
        <v>878</v>
      </c>
      <c r="D134" s="342" t="s">
        <v>860</v>
      </c>
      <c r="E134" s="342" t="s">
        <v>1323</v>
      </c>
      <c r="I134" s="334"/>
      <c r="J134" s="333"/>
      <c r="K134" s="333"/>
      <c r="L134" s="333"/>
    </row>
    <row r="135" spans="1:12" ht="11.25">
      <c r="A135" s="344">
        <v>134</v>
      </c>
      <c r="B135" s="342" t="s">
        <v>1647</v>
      </c>
      <c r="C135" s="342" t="s">
        <v>1648</v>
      </c>
      <c r="D135" s="342" t="s">
        <v>692</v>
      </c>
      <c r="E135" s="342" t="s">
        <v>1323</v>
      </c>
      <c r="I135" s="334"/>
      <c r="J135" s="333"/>
      <c r="K135" s="333"/>
      <c r="L135" s="333"/>
    </row>
    <row r="136" spans="1:12" ht="11.25">
      <c r="A136" s="344">
        <v>135</v>
      </c>
      <c r="B136" s="342" t="s">
        <v>1649</v>
      </c>
      <c r="C136" s="342" t="s">
        <v>1650</v>
      </c>
      <c r="D136" s="342" t="s">
        <v>792</v>
      </c>
      <c r="E136" s="342" t="s">
        <v>1323</v>
      </c>
      <c r="I136" s="334"/>
      <c r="J136" s="333"/>
      <c r="K136" s="333"/>
      <c r="L136" s="333"/>
    </row>
    <row r="137" spans="1:12" ht="11.25">
      <c r="A137" s="344">
        <v>136</v>
      </c>
      <c r="B137" s="342" t="s">
        <v>1651</v>
      </c>
      <c r="C137" s="342" t="s">
        <v>1073</v>
      </c>
      <c r="D137" s="342" t="s">
        <v>861</v>
      </c>
      <c r="E137" s="342" t="s">
        <v>1323</v>
      </c>
      <c r="I137" s="334"/>
      <c r="J137" s="333"/>
      <c r="K137" s="333"/>
      <c r="L137" s="333"/>
    </row>
    <row r="138" spans="1:12" ht="11.25">
      <c r="A138" s="344">
        <v>137</v>
      </c>
      <c r="B138" s="342" t="s">
        <v>812</v>
      </c>
      <c r="C138" s="342" t="s">
        <v>813</v>
      </c>
      <c r="D138" s="342" t="s">
        <v>692</v>
      </c>
      <c r="E138" s="342" t="s">
        <v>1323</v>
      </c>
      <c r="I138" s="334"/>
      <c r="J138" s="333"/>
      <c r="K138" s="333"/>
      <c r="L138" s="333"/>
    </row>
    <row r="139" spans="1:12" ht="11.25">
      <c r="A139" s="344">
        <v>138</v>
      </c>
      <c r="B139" s="342" t="s">
        <v>1652</v>
      </c>
      <c r="C139" s="342" t="s">
        <v>926</v>
      </c>
      <c r="D139" s="342" t="s">
        <v>927</v>
      </c>
      <c r="E139" s="342" t="s">
        <v>1323</v>
      </c>
      <c r="I139" s="334"/>
      <c r="J139" s="333"/>
      <c r="K139" s="333"/>
      <c r="L139" s="333"/>
    </row>
    <row r="140" spans="1:12" ht="11.25">
      <c r="A140" s="344">
        <v>139</v>
      </c>
      <c r="B140" s="342" t="s">
        <v>882</v>
      </c>
      <c r="C140" s="342" t="s">
        <v>883</v>
      </c>
      <c r="D140" s="342" t="s">
        <v>861</v>
      </c>
      <c r="E140" s="342" t="s">
        <v>1323</v>
      </c>
      <c r="I140" s="334"/>
      <c r="J140" s="333"/>
      <c r="K140" s="333"/>
      <c r="L140" s="333"/>
    </row>
    <row r="141" spans="1:12" ht="11.25">
      <c r="A141" s="344">
        <v>140</v>
      </c>
      <c r="B141" s="342" t="s">
        <v>884</v>
      </c>
      <c r="C141" s="342" t="s">
        <v>885</v>
      </c>
      <c r="D141" s="342" t="s">
        <v>869</v>
      </c>
      <c r="E141" s="342" t="s">
        <v>1323</v>
      </c>
      <c r="I141" s="334"/>
      <c r="J141" s="333"/>
      <c r="K141" s="333"/>
      <c r="L141" s="333"/>
    </row>
    <row r="142" spans="1:12" ht="11.25">
      <c r="A142" s="344">
        <v>141</v>
      </c>
      <c r="B142" s="342" t="s">
        <v>886</v>
      </c>
      <c r="C142" s="342" t="s">
        <v>887</v>
      </c>
      <c r="D142" s="342" t="s">
        <v>860</v>
      </c>
      <c r="E142" s="342" t="s">
        <v>1323</v>
      </c>
      <c r="I142" s="334"/>
      <c r="J142" s="333"/>
      <c r="K142" s="333"/>
      <c r="L142" s="333"/>
    </row>
    <row r="143" spans="1:12" ht="11.25">
      <c r="A143" s="344">
        <v>142</v>
      </c>
      <c r="B143" s="342" t="s">
        <v>1653</v>
      </c>
      <c r="C143" s="342" t="s">
        <v>859</v>
      </c>
      <c r="D143" s="342" t="s">
        <v>692</v>
      </c>
      <c r="E143" s="342" t="s">
        <v>1323</v>
      </c>
      <c r="I143" s="334"/>
      <c r="J143" s="333"/>
      <c r="K143" s="333"/>
      <c r="L143" s="333"/>
    </row>
    <row r="144" spans="1:12" ht="11.25">
      <c r="A144" s="344">
        <v>143</v>
      </c>
      <c r="B144" s="342" t="s">
        <v>1654</v>
      </c>
      <c r="C144" s="342" t="s">
        <v>855</v>
      </c>
      <c r="D144" s="342" t="s">
        <v>1655</v>
      </c>
      <c r="E144" s="342" t="s">
        <v>1323</v>
      </c>
      <c r="I144" s="334"/>
      <c r="J144" s="333"/>
      <c r="K144" s="333"/>
      <c r="L144" s="333"/>
    </row>
    <row r="145" spans="1:12" ht="11.25">
      <c r="A145" s="344">
        <v>144</v>
      </c>
      <c r="B145" s="342" t="s">
        <v>888</v>
      </c>
      <c r="C145" s="342" t="s">
        <v>889</v>
      </c>
      <c r="D145" s="342" t="s">
        <v>860</v>
      </c>
      <c r="E145" s="342" t="s">
        <v>1323</v>
      </c>
      <c r="I145" s="334"/>
      <c r="J145" s="333"/>
      <c r="K145" s="333"/>
      <c r="L145" s="333"/>
    </row>
    <row r="146" spans="1:12" ht="11.25">
      <c r="A146" s="344">
        <v>145</v>
      </c>
      <c r="B146" s="342" t="s">
        <v>890</v>
      </c>
      <c r="C146" s="342" t="s">
        <v>891</v>
      </c>
      <c r="D146" s="342" t="s">
        <v>792</v>
      </c>
      <c r="E146" s="342" t="s">
        <v>1323</v>
      </c>
      <c r="I146" s="334"/>
      <c r="J146" s="333"/>
      <c r="K146" s="333"/>
      <c r="L146" s="333"/>
    </row>
    <row r="147" spans="1:12" ht="11.25">
      <c r="A147" s="344">
        <v>146</v>
      </c>
      <c r="B147" s="342" t="s">
        <v>1656</v>
      </c>
      <c r="C147" s="342" t="s">
        <v>906</v>
      </c>
      <c r="D147" s="342" t="s">
        <v>894</v>
      </c>
      <c r="E147" s="342" t="s">
        <v>1323</v>
      </c>
      <c r="I147" s="334"/>
      <c r="J147" s="333"/>
      <c r="K147" s="333"/>
      <c r="L147" s="333"/>
    </row>
    <row r="148" spans="1:12" ht="11.25">
      <c r="A148" s="344">
        <v>147</v>
      </c>
      <c r="B148" s="342" t="s">
        <v>1657</v>
      </c>
      <c r="C148" s="342" t="s">
        <v>879</v>
      </c>
      <c r="D148" s="342" t="s">
        <v>692</v>
      </c>
      <c r="E148" s="342" t="s">
        <v>1323</v>
      </c>
      <c r="I148" s="334"/>
      <c r="J148" s="333"/>
      <c r="K148" s="333"/>
      <c r="L148" s="333"/>
    </row>
    <row r="149" spans="1:12" ht="11.25">
      <c r="A149" s="344">
        <v>148</v>
      </c>
      <c r="B149" s="342" t="s">
        <v>1658</v>
      </c>
      <c r="C149" s="342" t="s">
        <v>1659</v>
      </c>
      <c r="D149" s="342" t="s">
        <v>861</v>
      </c>
      <c r="E149" s="342" t="s">
        <v>1323</v>
      </c>
      <c r="I149" s="334"/>
      <c r="J149" s="333"/>
      <c r="K149" s="333"/>
      <c r="L149" s="333"/>
    </row>
    <row r="150" spans="1:12" ht="11.25">
      <c r="A150" s="344">
        <v>149</v>
      </c>
      <c r="B150" s="342" t="s">
        <v>1660</v>
      </c>
      <c r="C150" s="342" t="s">
        <v>1114</v>
      </c>
      <c r="D150" s="342" t="s">
        <v>1115</v>
      </c>
      <c r="E150" s="342" t="s">
        <v>1323</v>
      </c>
      <c r="I150" s="334"/>
      <c r="J150" s="333"/>
      <c r="K150" s="333"/>
      <c r="L150" s="333"/>
    </row>
    <row r="151" spans="1:12" ht="11.25">
      <c r="A151" s="344">
        <v>150</v>
      </c>
      <c r="B151" s="342" t="s">
        <v>1116</v>
      </c>
      <c r="C151" s="342" t="s">
        <v>880</v>
      </c>
      <c r="D151" s="342" t="s">
        <v>872</v>
      </c>
      <c r="E151" s="342" t="s">
        <v>1323</v>
      </c>
      <c r="I151" s="334"/>
      <c r="J151" s="333"/>
      <c r="K151" s="333"/>
      <c r="L151" s="333"/>
    </row>
    <row r="152" spans="1:12" ht="11.25">
      <c r="A152" s="344">
        <v>151</v>
      </c>
      <c r="B152" s="342" t="s">
        <v>1661</v>
      </c>
      <c r="C152" s="342" t="s">
        <v>881</v>
      </c>
      <c r="D152" s="342" t="s">
        <v>692</v>
      </c>
      <c r="E152" s="342" t="s">
        <v>1323</v>
      </c>
      <c r="I152" s="334"/>
      <c r="J152" s="333"/>
      <c r="K152" s="333"/>
      <c r="L152" s="333"/>
    </row>
    <row r="153" spans="1:12" ht="11.25">
      <c r="A153" s="344">
        <v>152</v>
      </c>
      <c r="B153" s="342" t="s">
        <v>0</v>
      </c>
      <c r="C153" s="342" t="s">
        <v>1</v>
      </c>
      <c r="D153" s="342" t="s">
        <v>692</v>
      </c>
      <c r="E153" s="342" t="s">
        <v>1323</v>
      </c>
      <c r="I153" s="334"/>
      <c r="J153" s="333"/>
      <c r="K153" s="333"/>
      <c r="L153" s="333"/>
    </row>
    <row r="154" spans="1:12" ht="11.25">
      <c r="A154" s="344">
        <v>153</v>
      </c>
      <c r="B154" s="342" t="s">
        <v>892</v>
      </c>
      <c r="C154" s="342" t="s">
        <v>893</v>
      </c>
      <c r="D154" s="342" t="s">
        <v>792</v>
      </c>
      <c r="E154" s="342" t="s">
        <v>1323</v>
      </c>
      <c r="I154" s="334"/>
      <c r="J154" s="333"/>
      <c r="K154" s="333"/>
      <c r="L154" s="333"/>
    </row>
    <row r="155" spans="1:12" ht="11.25">
      <c r="A155" s="344">
        <v>154</v>
      </c>
      <c r="B155" s="342" t="s">
        <v>2</v>
      </c>
      <c r="C155" s="342" t="s">
        <v>904</v>
      </c>
      <c r="D155" s="342" t="s">
        <v>861</v>
      </c>
      <c r="E155" s="342" t="s">
        <v>1323</v>
      </c>
      <c r="I155" s="334"/>
      <c r="J155" s="333"/>
      <c r="K155" s="333"/>
      <c r="L155" s="333"/>
    </row>
    <row r="156" spans="1:12" ht="11.25">
      <c r="A156" s="344">
        <v>155</v>
      </c>
      <c r="B156" s="342" t="s">
        <v>3</v>
      </c>
      <c r="C156" s="342" t="s">
        <v>912</v>
      </c>
      <c r="D156" s="342" t="s">
        <v>692</v>
      </c>
      <c r="E156" s="342" t="s">
        <v>1323</v>
      </c>
      <c r="I156" s="334"/>
      <c r="J156" s="333"/>
      <c r="K156" s="333"/>
      <c r="L156" s="333"/>
    </row>
    <row r="157" spans="1:12" ht="11.25">
      <c r="A157" s="344">
        <v>156</v>
      </c>
      <c r="B157" s="342" t="s">
        <v>898</v>
      </c>
      <c r="C157" s="342" t="s">
        <v>899</v>
      </c>
      <c r="D157" s="342" t="s">
        <v>860</v>
      </c>
      <c r="E157" s="342" t="s">
        <v>1323</v>
      </c>
      <c r="I157" s="334"/>
      <c r="J157" s="333"/>
      <c r="K157" s="333"/>
      <c r="L157" s="333"/>
    </row>
    <row r="158" spans="1:12" ht="11.25">
      <c r="A158" s="344">
        <v>157</v>
      </c>
      <c r="B158" s="342" t="s">
        <v>900</v>
      </c>
      <c r="C158" s="342" t="s">
        <v>901</v>
      </c>
      <c r="D158" s="342" t="s">
        <v>860</v>
      </c>
      <c r="E158" s="342" t="s">
        <v>1323</v>
      </c>
      <c r="I158" s="334"/>
      <c r="J158" s="333"/>
      <c r="K158" s="333"/>
      <c r="L158" s="333"/>
    </row>
    <row r="159" spans="1:12" ht="11.25">
      <c r="A159" s="344">
        <v>158</v>
      </c>
      <c r="B159" s="342" t="s">
        <v>1128</v>
      </c>
      <c r="C159" s="342" t="s">
        <v>1129</v>
      </c>
      <c r="D159" s="342" t="s">
        <v>792</v>
      </c>
      <c r="E159" s="342" t="s">
        <v>1323</v>
      </c>
      <c r="I159" s="334"/>
      <c r="J159" s="333"/>
      <c r="K159" s="333"/>
      <c r="L159" s="333"/>
    </row>
    <row r="160" spans="1:12" ht="11.25">
      <c r="A160" s="344">
        <v>159</v>
      </c>
      <c r="B160" s="342" t="s">
        <v>4</v>
      </c>
      <c r="C160" s="342" t="s">
        <v>917</v>
      </c>
      <c r="D160" s="342" t="s">
        <v>692</v>
      </c>
      <c r="E160" s="342" t="s">
        <v>1323</v>
      </c>
      <c r="I160" s="334"/>
      <c r="J160" s="333"/>
      <c r="K160" s="333"/>
      <c r="L160" s="333"/>
    </row>
    <row r="161" spans="1:12" ht="11.25">
      <c r="A161" s="344">
        <v>160</v>
      </c>
      <c r="B161" s="342" t="s">
        <v>1139</v>
      </c>
      <c r="C161" s="342" t="s">
        <v>1140</v>
      </c>
      <c r="D161" s="342" t="s">
        <v>872</v>
      </c>
      <c r="E161" s="342" t="s">
        <v>1323</v>
      </c>
      <c r="I161" s="334"/>
      <c r="J161" s="333"/>
      <c r="K161" s="333"/>
      <c r="L161" s="333"/>
    </row>
    <row r="162" spans="1:12" ht="11.25">
      <c r="A162" s="344">
        <v>161</v>
      </c>
      <c r="B162" s="342" t="s">
        <v>5</v>
      </c>
      <c r="C162" s="342" t="s">
        <v>857</v>
      </c>
      <c r="D162" s="342" t="s">
        <v>692</v>
      </c>
      <c r="E162" s="342" t="s">
        <v>1323</v>
      </c>
      <c r="I162" s="334"/>
      <c r="J162" s="333"/>
      <c r="K162" s="333"/>
      <c r="L162" s="333"/>
    </row>
    <row r="163" spans="1:12" ht="11.25">
      <c r="A163" s="344">
        <v>162</v>
      </c>
      <c r="B163" s="342" t="s">
        <v>6</v>
      </c>
      <c r="C163" s="342" t="s">
        <v>7</v>
      </c>
      <c r="D163" s="342" t="s">
        <v>910</v>
      </c>
      <c r="E163" s="342" t="s">
        <v>1323</v>
      </c>
      <c r="I163" s="334"/>
      <c r="J163" s="333"/>
      <c r="K163" s="333"/>
      <c r="L163" s="333"/>
    </row>
    <row r="164" spans="1:12" ht="11.25">
      <c r="A164" s="344">
        <v>163</v>
      </c>
      <c r="B164" s="342" t="s">
        <v>902</v>
      </c>
      <c r="C164" s="342" t="s">
        <v>903</v>
      </c>
      <c r="D164" s="342" t="s">
        <v>869</v>
      </c>
      <c r="E164" s="342" t="s">
        <v>1323</v>
      </c>
      <c r="I164" s="334"/>
      <c r="J164" s="333"/>
      <c r="K164" s="333"/>
      <c r="L164" s="333"/>
    </row>
    <row r="165" spans="1:12" ht="11.25">
      <c r="A165" s="344">
        <v>164</v>
      </c>
      <c r="B165" s="342" t="s">
        <v>8</v>
      </c>
      <c r="C165" s="342" t="s">
        <v>9</v>
      </c>
      <c r="D165" s="342" t="s">
        <v>905</v>
      </c>
      <c r="E165" s="342" t="s">
        <v>1323</v>
      </c>
      <c r="I165" s="334"/>
      <c r="J165" s="333"/>
      <c r="K165" s="333"/>
      <c r="L165" s="333"/>
    </row>
    <row r="166" spans="1:12" ht="11.25">
      <c r="A166" s="344">
        <v>165</v>
      </c>
      <c r="B166" s="342" t="s">
        <v>10</v>
      </c>
      <c r="C166" s="342" t="s">
        <v>871</v>
      </c>
      <c r="D166" s="342" t="s">
        <v>872</v>
      </c>
      <c r="E166" s="342" t="s">
        <v>1323</v>
      </c>
      <c r="I166" s="334"/>
      <c r="J166" s="333"/>
      <c r="K166" s="333"/>
      <c r="L166" s="333"/>
    </row>
    <row r="167" spans="1:12" ht="11.25">
      <c r="A167" s="344">
        <v>166</v>
      </c>
      <c r="B167" s="342" t="s">
        <v>11</v>
      </c>
      <c r="C167" s="342" t="s">
        <v>911</v>
      </c>
      <c r="D167" s="342" t="s">
        <v>872</v>
      </c>
      <c r="E167" s="342" t="s">
        <v>1323</v>
      </c>
      <c r="I167" s="334"/>
      <c r="J167" s="333"/>
      <c r="K167" s="333"/>
      <c r="L167" s="333"/>
    </row>
    <row r="168" spans="1:12" ht="11.25">
      <c r="A168" s="344">
        <v>167</v>
      </c>
      <c r="B168" s="342" t="s">
        <v>12</v>
      </c>
      <c r="C168" s="342" t="s">
        <v>13</v>
      </c>
      <c r="D168" s="342" t="s">
        <v>861</v>
      </c>
      <c r="E168" s="342" t="s">
        <v>1323</v>
      </c>
      <c r="I168" s="334"/>
      <c r="J168" s="333"/>
      <c r="K168" s="333"/>
      <c r="L168" s="333"/>
    </row>
    <row r="169" spans="1:12" ht="11.25">
      <c r="A169" s="344">
        <v>168</v>
      </c>
      <c r="B169" s="342" t="s">
        <v>14</v>
      </c>
      <c r="C169" s="342" t="s">
        <v>15</v>
      </c>
      <c r="D169" s="342" t="s">
        <v>861</v>
      </c>
      <c r="E169" s="342" t="s">
        <v>1323</v>
      </c>
      <c r="I169" s="334"/>
      <c r="J169" s="333"/>
      <c r="K169" s="333"/>
      <c r="L169" s="333"/>
    </row>
    <row r="170" spans="1:12" ht="11.25">
      <c r="A170" s="344">
        <v>169</v>
      </c>
      <c r="B170" s="342" t="s">
        <v>907</v>
      </c>
      <c r="C170" s="342" t="s">
        <v>908</v>
      </c>
      <c r="D170" s="342" t="s">
        <v>869</v>
      </c>
      <c r="E170" s="342" t="s">
        <v>1323</v>
      </c>
      <c r="I170" s="334"/>
      <c r="J170" s="333"/>
      <c r="K170" s="333"/>
      <c r="L170" s="333"/>
    </row>
    <row r="171" spans="1:12" ht="11.25">
      <c r="A171" s="344">
        <v>170</v>
      </c>
      <c r="B171" s="342" t="s">
        <v>16</v>
      </c>
      <c r="C171" s="342" t="s">
        <v>913</v>
      </c>
      <c r="D171" s="342" t="s">
        <v>861</v>
      </c>
      <c r="E171" s="342" t="s">
        <v>1323</v>
      </c>
      <c r="I171" s="334"/>
      <c r="J171" s="333"/>
      <c r="K171" s="333"/>
      <c r="L171" s="333"/>
    </row>
    <row r="172" spans="1:12" ht="11.25">
      <c r="A172" s="344">
        <v>171</v>
      </c>
      <c r="B172" s="342" t="s">
        <v>17</v>
      </c>
      <c r="C172" s="342" t="s">
        <v>916</v>
      </c>
      <c r="D172" s="342" t="s">
        <v>692</v>
      </c>
      <c r="E172" s="342" t="s">
        <v>1323</v>
      </c>
      <c r="I172" s="334"/>
      <c r="J172" s="333"/>
      <c r="K172" s="333"/>
      <c r="L172" s="333"/>
    </row>
    <row r="173" spans="1:12" ht="11.25">
      <c r="A173" s="344">
        <v>172</v>
      </c>
      <c r="B173" s="342" t="s">
        <v>909</v>
      </c>
      <c r="C173" s="342" t="s">
        <v>18</v>
      </c>
      <c r="D173" s="342" t="s">
        <v>910</v>
      </c>
      <c r="E173" s="342" t="s">
        <v>1323</v>
      </c>
      <c r="I173" s="334"/>
      <c r="J173" s="333"/>
      <c r="K173" s="333"/>
      <c r="L173" s="333"/>
    </row>
    <row r="174" spans="1:12" ht="11.25">
      <c r="A174" s="344">
        <v>173</v>
      </c>
      <c r="B174" s="342" t="s">
        <v>914</v>
      </c>
      <c r="C174" s="342" t="s">
        <v>915</v>
      </c>
      <c r="D174" s="342" t="s">
        <v>860</v>
      </c>
      <c r="E174" s="342" t="s">
        <v>1323</v>
      </c>
      <c r="I174" s="334"/>
      <c r="J174" s="333"/>
      <c r="K174" s="333"/>
      <c r="L174" s="333"/>
    </row>
    <row r="175" spans="1:12" ht="11.25">
      <c r="A175" s="344">
        <v>174</v>
      </c>
      <c r="B175" s="342" t="s">
        <v>1186</v>
      </c>
      <c r="C175" s="342" t="s">
        <v>1187</v>
      </c>
      <c r="D175" s="342" t="s">
        <v>861</v>
      </c>
      <c r="E175" s="342" t="s">
        <v>1323</v>
      </c>
      <c r="I175" s="334"/>
      <c r="J175" s="333"/>
      <c r="K175" s="333"/>
      <c r="L175" s="333"/>
    </row>
    <row r="176" spans="1:12" ht="11.25">
      <c r="A176" s="344">
        <v>175</v>
      </c>
      <c r="B176" s="342" t="s">
        <v>918</v>
      </c>
      <c r="C176" s="342" t="s">
        <v>919</v>
      </c>
      <c r="D176" s="342" t="s">
        <v>692</v>
      </c>
      <c r="E176" s="342" t="s">
        <v>1323</v>
      </c>
      <c r="I176" s="334"/>
      <c r="J176" s="333"/>
      <c r="K176" s="333"/>
      <c r="L176" s="333"/>
    </row>
    <row r="177" spans="1:12" ht="11.25">
      <c r="A177" s="344">
        <v>176</v>
      </c>
      <c r="B177" s="342" t="s">
        <v>19</v>
      </c>
      <c r="C177" s="342" t="s">
        <v>920</v>
      </c>
      <c r="D177" s="342" t="s">
        <v>921</v>
      </c>
      <c r="E177" s="342" t="s">
        <v>1323</v>
      </c>
      <c r="I177" s="334"/>
      <c r="J177" s="333"/>
      <c r="K177" s="333"/>
      <c r="L177" s="333"/>
    </row>
    <row r="178" spans="1:12" ht="11.25">
      <c r="A178" s="344">
        <v>177</v>
      </c>
      <c r="B178" s="342" t="s">
        <v>922</v>
      </c>
      <c r="C178" s="342" t="s">
        <v>923</v>
      </c>
      <c r="D178" s="342" t="s">
        <v>860</v>
      </c>
      <c r="E178" s="342" t="s">
        <v>1323</v>
      </c>
      <c r="I178" s="334"/>
      <c r="J178" s="333"/>
      <c r="K178" s="333"/>
      <c r="L178" s="333"/>
    </row>
    <row r="179" spans="1:12" ht="11.25">
      <c r="A179" s="344">
        <v>178</v>
      </c>
      <c r="B179" s="342" t="s">
        <v>924</v>
      </c>
      <c r="C179" s="342" t="s">
        <v>925</v>
      </c>
      <c r="D179" s="342" t="s">
        <v>921</v>
      </c>
      <c r="E179" s="342" t="s">
        <v>1323</v>
      </c>
      <c r="I179" s="334"/>
      <c r="J179" s="333"/>
      <c r="K179" s="333"/>
      <c r="L179" s="333"/>
    </row>
    <row r="180" spans="1:12" ht="11.25">
      <c r="A180" s="344">
        <v>179</v>
      </c>
      <c r="B180" s="342" t="s">
        <v>20</v>
      </c>
      <c r="C180" s="342" t="s">
        <v>881</v>
      </c>
      <c r="D180" s="342" t="s">
        <v>21</v>
      </c>
      <c r="E180" s="342" t="s">
        <v>1323</v>
      </c>
      <c r="I180" s="334"/>
      <c r="J180" s="333"/>
      <c r="K180" s="333"/>
      <c r="L180" s="333"/>
    </row>
    <row r="181" spans="1:12" ht="11.25">
      <c r="A181" s="344">
        <v>180</v>
      </c>
      <c r="B181" s="342" t="s">
        <v>928</v>
      </c>
      <c r="C181" s="342" t="s">
        <v>929</v>
      </c>
      <c r="D181" s="342" t="s">
        <v>692</v>
      </c>
      <c r="E181" s="342" t="s">
        <v>1323</v>
      </c>
      <c r="I181" s="334"/>
      <c r="J181" s="333"/>
      <c r="K181" s="333"/>
      <c r="L181" s="333"/>
    </row>
    <row r="182" spans="1:12" ht="11.25">
      <c r="A182" s="344">
        <v>181</v>
      </c>
      <c r="B182" s="342" t="s">
        <v>930</v>
      </c>
      <c r="C182" s="342" t="s">
        <v>931</v>
      </c>
      <c r="D182" s="342" t="s">
        <v>932</v>
      </c>
      <c r="E182" s="342" t="s">
        <v>462</v>
      </c>
      <c r="I182" s="334"/>
      <c r="J182" s="333"/>
      <c r="K182" s="333"/>
      <c r="L182" s="333"/>
    </row>
    <row r="183" spans="1:12" ht="11.25">
      <c r="A183" s="344">
        <v>182</v>
      </c>
      <c r="B183" s="342" t="s">
        <v>22</v>
      </c>
      <c r="C183" s="342" t="s">
        <v>23</v>
      </c>
      <c r="D183" s="342" t="s">
        <v>932</v>
      </c>
      <c r="E183" s="342" t="s">
        <v>462</v>
      </c>
      <c r="I183" s="334"/>
      <c r="J183" s="333"/>
      <c r="K183" s="333"/>
      <c r="L183" s="333"/>
    </row>
    <row r="184" spans="1:12" ht="11.25">
      <c r="A184" s="344">
        <v>183</v>
      </c>
      <c r="B184" s="342" t="s">
        <v>709</v>
      </c>
      <c r="C184" s="342" t="s">
        <v>933</v>
      </c>
      <c r="D184" s="342" t="s">
        <v>932</v>
      </c>
      <c r="E184" s="342" t="s">
        <v>462</v>
      </c>
      <c r="I184" s="334"/>
      <c r="J184" s="333"/>
      <c r="K184" s="333"/>
      <c r="L184" s="333"/>
    </row>
    <row r="185" spans="1:12" ht="11.25">
      <c r="A185" s="344">
        <v>184</v>
      </c>
      <c r="B185" s="342" t="s">
        <v>934</v>
      </c>
      <c r="C185" s="342" t="s">
        <v>935</v>
      </c>
      <c r="D185" s="342" t="s">
        <v>932</v>
      </c>
      <c r="E185" s="342" t="s">
        <v>462</v>
      </c>
      <c r="I185" s="334"/>
      <c r="J185" s="333"/>
      <c r="K185" s="333"/>
      <c r="L185" s="333"/>
    </row>
    <row r="186" spans="1:12" ht="11.25">
      <c r="A186" s="344">
        <v>185</v>
      </c>
      <c r="B186" s="342" t="s">
        <v>24</v>
      </c>
      <c r="C186" s="342" t="s">
        <v>25</v>
      </c>
      <c r="D186" s="342" t="s">
        <v>936</v>
      </c>
      <c r="E186" s="342" t="s">
        <v>464</v>
      </c>
      <c r="I186" s="334"/>
      <c r="J186" s="333"/>
      <c r="K186" s="333"/>
      <c r="L186" s="333"/>
    </row>
    <row r="187" spans="1:12" ht="11.25">
      <c r="A187" s="344">
        <v>186</v>
      </c>
      <c r="B187" s="342" t="s">
        <v>26</v>
      </c>
      <c r="C187" s="342" t="s">
        <v>27</v>
      </c>
      <c r="D187" s="342" t="s">
        <v>936</v>
      </c>
      <c r="E187" s="342" t="s">
        <v>464</v>
      </c>
      <c r="I187" s="334"/>
      <c r="J187" s="333"/>
      <c r="K187" s="333"/>
      <c r="L187" s="333"/>
    </row>
    <row r="188" spans="1:12" ht="11.25">
      <c r="A188" s="344">
        <v>187</v>
      </c>
      <c r="B188" s="342" t="s">
        <v>28</v>
      </c>
      <c r="C188" s="342" t="s">
        <v>29</v>
      </c>
      <c r="D188" s="342" t="s">
        <v>936</v>
      </c>
      <c r="E188" s="342" t="s">
        <v>464</v>
      </c>
      <c r="I188" s="334"/>
      <c r="J188" s="333"/>
      <c r="K188" s="333"/>
      <c r="L188" s="333"/>
    </row>
    <row r="189" spans="1:12" ht="11.25">
      <c r="A189" s="344">
        <v>188</v>
      </c>
      <c r="B189" s="342" t="s">
        <v>30</v>
      </c>
      <c r="C189" s="342" t="s">
        <v>31</v>
      </c>
      <c r="D189" s="342" t="s">
        <v>936</v>
      </c>
      <c r="E189" s="342" t="s">
        <v>464</v>
      </c>
      <c r="I189" s="334"/>
      <c r="J189" s="333"/>
      <c r="K189" s="333"/>
      <c r="L189" s="333"/>
    </row>
    <row r="190" spans="1:12" ht="11.25">
      <c r="A190" s="344">
        <v>189</v>
      </c>
      <c r="B190" s="342" t="s">
        <v>32</v>
      </c>
      <c r="C190" s="342" t="s">
        <v>33</v>
      </c>
      <c r="D190" s="342" t="s">
        <v>936</v>
      </c>
      <c r="E190" s="342" t="s">
        <v>464</v>
      </c>
      <c r="I190" s="334"/>
      <c r="J190" s="333"/>
      <c r="K190" s="333"/>
      <c r="L190" s="333"/>
    </row>
    <row r="191" spans="1:12" ht="11.25">
      <c r="A191" s="344">
        <v>190</v>
      </c>
      <c r="B191" s="342" t="s">
        <v>34</v>
      </c>
      <c r="C191" s="342" t="s">
        <v>35</v>
      </c>
      <c r="D191" s="342" t="s">
        <v>936</v>
      </c>
      <c r="E191" s="342" t="s">
        <v>464</v>
      </c>
      <c r="I191" s="334"/>
      <c r="J191" s="333"/>
      <c r="K191" s="333"/>
      <c r="L191" s="333"/>
    </row>
    <row r="192" spans="1:12" ht="11.25">
      <c r="A192" s="344">
        <v>191</v>
      </c>
      <c r="B192" s="342" t="s">
        <v>36</v>
      </c>
      <c r="C192" s="342" t="s">
        <v>37</v>
      </c>
      <c r="D192" s="342" t="s">
        <v>936</v>
      </c>
      <c r="E192" s="342" t="s">
        <v>464</v>
      </c>
      <c r="I192" s="334"/>
      <c r="J192" s="333"/>
      <c r="K192" s="333"/>
      <c r="L192" s="333"/>
    </row>
    <row r="193" spans="1:12" ht="11.25">
      <c r="A193" s="344">
        <v>192</v>
      </c>
      <c r="B193" s="342" t="s">
        <v>38</v>
      </c>
      <c r="C193" s="342" t="s">
        <v>39</v>
      </c>
      <c r="D193" s="342" t="s">
        <v>936</v>
      </c>
      <c r="E193" s="342" t="s">
        <v>464</v>
      </c>
      <c r="I193" s="334"/>
      <c r="J193" s="333"/>
      <c r="K193" s="333"/>
      <c r="L193" s="333"/>
    </row>
    <row r="194" spans="1:12" ht="11.25">
      <c r="A194" s="344">
        <v>193</v>
      </c>
      <c r="B194" s="342" t="s">
        <v>40</v>
      </c>
      <c r="C194" s="342" t="s">
        <v>41</v>
      </c>
      <c r="D194" s="342" t="s">
        <v>936</v>
      </c>
      <c r="E194" s="342" t="s">
        <v>464</v>
      </c>
      <c r="I194" s="334"/>
      <c r="J194" s="333"/>
      <c r="K194" s="333"/>
      <c r="L194" s="333"/>
    </row>
    <row r="195" spans="1:12" ht="11.25">
      <c r="A195" s="344">
        <v>194</v>
      </c>
      <c r="B195" s="342" t="s">
        <v>937</v>
      </c>
      <c r="C195" s="342" t="s">
        <v>938</v>
      </c>
      <c r="D195" s="342" t="s">
        <v>936</v>
      </c>
      <c r="E195" s="342" t="s">
        <v>464</v>
      </c>
      <c r="I195" s="334"/>
      <c r="J195" s="333"/>
      <c r="K195" s="333"/>
      <c r="L195" s="333"/>
    </row>
    <row r="196" spans="1:12" ht="11.25">
      <c r="A196" s="344">
        <v>195</v>
      </c>
      <c r="B196" s="342" t="s">
        <v>939</v>
      </c>
      <c r="C196" s="342" t="s">
        <v>940</v>
      </c>
      <c r="D196" s="342" t="s">
        <v>936</v>
      </c>
      <c r="E196" s="342" t="s">
        <v>464</v>
      </c>
      <c r="I196" s="334"/>
      <c r="J196" s="333"/>
      <c r="K196" s="333"/>
      <c r="L196" s="333"/>
    </row>
    <row r="197" spans="1:12" ht="11.25">
      <c r="A197" s="344">
        <v>196</v>
      </c>
      <c r="B197" s="342" t="s">
        <v>941</v>
      </c>
      <c r="C197" s="342" t="s">
        <v>942</v>
      </c>
      <c r="D197" s="342" t="s">
        <v>936</v>
      </c>
      <c r="E197" s="342" t="s">
        <v>464</v>
      </c>
      <c r="I197" s="334"/>
      <c r="J197" s="333"/>
      <c r="K197" s="333"/>
      <c r="L197" s="333"/>
    </row>
    <row r="198" spans="1:12" ht="11.25">
      <c r="A198" s="344">
        <v>197</v>
      </c>
      <c r="B198" s="342" t="s">
        <v>42</v>
      </c>
      <c r="C198" s="342" t="s">
        <v>43</v>
      </c>
      <c r="D198" s="342" t="s">
        <v>936</v>
      </c>
      <c r="E198" s="342" t="s">
        <v>464</v>
      </c>
      <c r="I198" s="334"/>
      <c r="J198" s="333"/>
      <c r="K198" s="333"/>
      <c r="L198" s="333"/>
    </row>
    <row r="199" spans="1:12" ht="11.25">
      <c r="A199" s="344">
        <v>198</v>
      </c>
      <c r="B199" s="342" t="s">
        <v>943</v>
      </c>
      <c r="C199" s="342" t="s">
        <v>944</v>
      </c>
      <c r="D199" s="342" t="s">
        <v>936</v>
      </c>
      <c r="E199" s="342" t="s">
        <v>464</v>
      </c>
      <c r="I199" s="334"/>
      <c r="J199" s="333"/>
      <c r="K199" s="333"/>
      <c r="L199" s="333"/>
    </row>
    <row r="200" spans="1:12" ht="11.25">
      <c r="A200" s="344">
        <v>199</v>
      </c>
      <c r="B200" s="342" t="s">
        <v>945</v>
      </c>
      <c r="C200" s="342" t="s">
        <v>946</v>
      </c>
      <c r="D200" s="342" t="s">
        <v>936</v>
      </c>
      <c r="E200" s="342" t="s">
        <v>464</v>
      </c>
      <c r="I200" s="334"/>
      <c r="J200" s="333"/>
      <c r="K200" s="333"/>
      <c r="L200" s="333"/>
    </row>
    <row r="201" spans="1:12" ht="11.25">
      <c r="A201" s="344">
        <v>200</v>
      </c>
      <c r="B201" s="342" t="s">
        <v>947</v>
      </c>
      <c r="C201" s="342" t="s">
        <v>948</v>
      </c>
      <c r="D201" s="342" t="s">
        <v>936</v>
      </c>
      <c r="E201" s="342" t="s">
        <v>464</v>
      </c>
      <c r="I201" s="334"/>
      <c r="J201" s="333"/>
      <c r="K201" s="333"/>
      <c r="L201" s="333"/>
    </row>
    <row r="202" spans="1:12" ht="11.25">
      <c r="A202" s="344">
        <v>201</v>
      </c>
      <c r="B202" s="342" t="s">
        <v>949</v>
      </c>
      <c r="C202" s="342" t="s">
        <v>950</v>
      </c>
      <c r="D202" s="342" t="s">
        <v>936</v>
      </c>
      <c r="E202" s="342" t="s">
        <v>464</v>
      </c>
      <c r="I202" s="334"/>
      <c r="J202" s="333"/>
      <c r="K202" s="333"/>
      <c r="L202" s="333"/>
    </row>
    <row r="203" spans="1:12" ht="11.25">
      <c r="A203" s="344">
        <v>202</v>
      </c>
      <c r="B203" s="342" t="s">
        <v>1083</v>
      </c>
      <c r="C203" s="342" t="s">
        <v>1084</v>
      </c>
      <c r="D203" s="342" t="s">
        <v>936</v>
      </c>
      <c r="E203" s="342" t="s">
        <v>464</v>
      </c>
      <c r="I203" s="334"/>
      <c r="J203" s="333"/>
      <c r="K203" s="333"/>
      <c r="L203" s="333"/>
    </row>
    <row r="204" spans="1:12" ht="11.25">
      <c r="A204" s="344">
        <v>203</v>
      </c>
      <c r="B204" s="342" t="s">
        <v>951</v>
      </c>
      <c r="C204" s="342" t="s">
        <v>952</v>
      </c>
      <c r="D204" s="342" t="s">
        <v>936</v>
      </c>
      <c r="E204" s="342" t="s">
        <v>464</v>
      </c>
      <c r="I204" s="334"/>
      <c r="J204" s="333"/>
      <c r="K204" s="333"/>
      <c r="L204" s="333"/>
    </row>
    <row r="205" spans="1:12" ht="11.25">
      <c r="A205" s="344">
        <v>204</v>
      </c>
      <c r="B205" s="342" t="s">
        <v>953</v>
      </c>
      <c r="C205" s="342" t="s">
        <v>954</v>
      </c>
      <c r="D205" s="342" t="s">
        <v>936</v>
      </c>
      <c r="E205" s="342" t="s">
        <v>464</v>
      </c>
      <c r="I205" s="334"/>
      <c r="J205" s="333"/>
      <c r="K205" s="333"/>
      <c r="L205" s="333"/>
    </row>
    <row r="206" spans="1:12" ht="11.25">
      <c r="A206" s="344">
        <v>205</v>
      </c>
      <c r="B206" s="342" t="s">
        <v>955</v>
      </c>
      <c r="C206" s="342" t="s">
        <v>956</v>
      </c>
      <c r="D206" s="342" t="s">
        <v>936</v>
      </c>
      <c r="E206" s="342" t="s">
        <v>464</v>
      </c>
      <c r="I206" s="334"/>
      <c r="J206" s="333"/>
      <c r="K206" s="333"/>
      <c r="L206" s="333"/>
    </row>
    <row r="207" spans="1:12" ht="11.25">
      <c r="A207" s="344">
        <v>206</v>
      </c>
      <c r="B207" s="342" t="s">
        <v>957</v>
      </c>
      <c r="C207" s="342" t="s">
        <v>958</v>
      </c>
      <c r="D207" s="342" t="s">
        <v>936</v>
      </c>
      <c r="E207" s="342" t="s">
        <v>464</v>
      </c>
      <c r="I207" s="334"/>
      <c r="J207" s="333"/>
      <c r="K207" s="333"/>
      <c r="L207" s="333"/>
    </row>
    <row r="208" spans="1:12" ht="11.25">
      <c r="A208" s="344">
        <v>207</v>
      </c>
      <c r="B208" s="342" t="s">
        <v>1085</v>
      </c>
      <c r="C208" s="342" t="s">
        <v>1086</v>
      </c>
      <c r="D208" s="342" t="s">
        <v>936</v>
      </c>
      <c r="E208" s="342" t="s">
        <v>464</v>
      </c>
      <c r="I208" s="334"/>
      <c r="J208" s="333"/>
      <c r="K208" s="333"/>
      <c r="L208" s="333"/>
    </row>
    <row r="209" spans="1:12" ht="11.25">
      <c r="A209" s="344">
        <v>208</v>
      </c>
      <c r="B209" s="342" t="s">
        <v>959</v>
      </c>
      <c r="C209" s="342" t="s">
        <v>960</v>
      </c>
      <c r="D209" s="342" t="s">
        <v>936</v>
      </c>
      <c r="E209" s="342" t="s">
        <v>464</v>
      </c>
      <c r="I209" s="334"/>
      <c r="J209" s="333"/>
      <c r="K209" s="333"/>
      <c r="L209" s="333"/>
    </row>
    <row r="210" spans="1:12" ht="11.25">
      <c r="A210" s="344">
        <v>209</v>
      </c>
      <c r="B210" s="342" t="s">
        <v>961</v>
      </c>
      <c r="C210" s="342" t="s">
        <v>962</v>
      </c>
      <c r="D210" s="342" t="s">
        <v>936</v>
      </c>
      <c r="E210" s="342" t="s">
        <v>464</v>
      </c>
      <c r="I210" s="334"/>
      <c r="J210" s="333"/>
      <c r="K210" s="333"/>
      <c r="L210" s="333"/>
    </row>
    <row r="211" spans="1:12" ht="11.25">
      <c r="A211" s="344">
        <v>210</v>
      </c>
      <c r="B211" s="342" t="s">
        <v>1621</v>
      </c>
      <c r="C211" s="342" t="s">
        <v>691</v>
      </c>
      <c r="D211" s="342" t="s">
        <v>967</v>
      </c>
      <c r="E211" s="342" t="s">
        <v>464</v>
      </c>
      <c r="I211" s="334"/>
      <c r="J211" s="333"/>
      <c r="K211" s="333"/>
      <c r="L211" s="333"/>
    </row>
    <row r="212" spans="1:12" ht="11.25">
      <c r="A212" s="344">
        <v>211</v>
      </c>
      <c r="B212" s="342" t="s">
        <v>1143</v>
      </c>
      <c r="C212" s="342" t="s">
        <v>1144</v>
      </c>
      <c r="D212" s="342" t="s">
        <v>936</v>
      </c>
      <c r="E212" s="342" t="s">
        <v>464</v>
      </c>
      <c r="I212" s="334"/>
      <c r="J212" s="333"/>
      <c r="K212" s="333"/>
      <c r="L212" s="333"/>
    </row>
    <row r="213" spans="1:12" ht="11.25">
      <c r="A213" s="344">
        <v>212</v>
      </c>
      <c r="B213" s="342" t="s">
        <v>963</v>
      </c>
      <c r="C213" s="342" t="s">
        <v>964</v>
      </c>
      <c r="D213" s="342" t="s">
        <v>936</v>
      </c>
      <c r="E213" s="342" t="s">
        <v>464</v>
      </c>
      <c r="I213" s="334"/>
      <c r="J213" s="333"/>
      <c r="K213" s="333"/>
      <c r="L213" s="333"/>
    </row>
    <row r="214" spans="1:12" ht="11.25">
      <c r="A214" s="344">
        <v>213</v>
      </c>
      <c r="B214" s="342" t="s">
        <v>44</v>
      </c>
      <c r="C214" s="342" t="s">
        <v>45</v>
      </c>
      <c r="D214" s="342" t="s">
        <v>936</v>
      </c>
      <c r="E214" s="342" t="s">
        <v>464</v>
      </c>
      <c r="I214" s="334"/>
      <c r="J214" s="333"/>
      <c r="K214" s="333"/>
      <c r="L214" s="333"/>
    </row>
    <row r="215" spans="1:12" ht="11.25">
      <c r="A215" s="344">
        <v>214</v>
      </c>
      <c r="B215" s="342" t="s">
        <v>965</v>
      </c>
      <c r="C215" s="342" t="s">
        <v>966</v>
      </c>
      <c r="D215" s="342" t="s">
        <v>936</v>
      </c>
      <c r="E215" s="342" t="s">
        <v>464</v>
      </c>
      <c r="I215" s="334"/>
      <c r="J215" s="333"/>
      <c r="K215" s="333"/>
      <c r="L215" s="333"/>
    </row>
    <row r="216" spans="1:12" ht="11.25">
      <c r="A216" s="344">
        <v>215</v>
      </c>
      <c r="B216" s="342" t="s">
        <v>46</v>
      </c>
      <c r="C216" s="342" t="s">
        <v>47</v>
      </c>
      <c r="D216" s="342" t="s">
        <v>936</v>
      </c>
      <c r="E216" s="342" t="s">
        <v>464</v>
      </c>
      <c r="I216" s="334"/>
      <c r="J216" s="333"/>
      <c r="K216" s="333"/>
      <c r="L216" s="333"/>
    </row>
    <row r="217" spans="1:12" ht="11.25">
      <c r="A217" s="344">
        <v>216</v>
      </c>
      <c r="B217" s="342" t="s">
        <v>968</v>
      </c>
      <c r="C217" s="342" t="s">
        <v>969</v>
      </c>
      <c r="D217" s="342" t="s">
        <v>936</v>
      </c>
      <c r="E217" s="342" t="s">
        <v>464</v>
      </c>
      <c r="I217" s="334"/>
      <c r="J217" s="333"/>
      <c r="K217" s="333"/>
      <c r="L217" s="333"/>
    </row>
    <row r="218" spans="1:12" ht="11.25">
      <c r="A218" s="344">
        <v>217</v>
      </c>
      <c r="B218" s="342" t="s">
        <v>971</v>
      </c>
      <c r="C218" s="342" t="s">
        <v>972</v>
      </c>
      <c r="D218" s="342" t="s">
        <v>970</v>
      </c>
      <c r="E218" s="342" t="s">
        <v>479</v>
      </c>
      <c r="I218" s="334"/>
      <c r="J218" s="333"/>
      <c r="K218" s="333"/>
      <c r="L218" s="333"/>
    </row>
    <row r="219" spans="1:12" ht="11.25">
      <c r="A219" s="344">
        <v>218</v>
      </c>
      <c r="B219" s="342" t="s">
        <v>973</v>
      </c>
      <c r="C219" s="342" t="s">
        <v>974</v>
      </c>
      <c r="D219" s="342" t="s">
        <v>970</v>
      </c>
      <c r="E219" s="342" t="s">
        <v>479</v>
      </c>
      <c r="I219" s="334"/>
      <c r="J219" s="333"/>
      <c r="K219" s="333"/>
      <c r="L219" s="333"/>
    </row>
    <row r="220" spans="1:12" ht="11.25">
      <c r="A220" s="344">
        <v>219</v>
      </c>
      <c r="B220" s="342" t="s">
        <v>1147</v>
      </c>
      <c r="C220" s="342" t="s">
        <v>1148</v>
      </c>
      <c r="D220" s="342" t="s">
        <v>970</v>
      </c>
      <c r="E220" s="342" t="s">
        <v>479</v>
      </c>
      <c r="I220" s="334"/>
      <c r="J220" s="333"/>
      <c r="K220" s="333"/>
      <c r="L220" s="333"/>
    </row>
    <row r="221" spans="1:12" ht="11.25">
      <c r="A221" s="344">
        <v>220</v>
      </c>
      <c r="B221" s="342" t="s">
        <v>975</v>
      </c>
      <c r="C221" s="342" t="s">
        <v>976</v>
      </c>
      <c r="D221" s="342" t="s">
        <v>970</v>
      </c>
      <c r="E221" s="342" t="s">
        <v>479</v>
      </c>
      <c r="I221" s="334"/>
      <c r="J221" s="333"/>
      <c r="K221" s="333"/>
      <c r="L221" s="333"/>
    </row>
    <row r="222" spans="1:12" ht="11.25">
      <c r="A222" s="344">
        <v>221</v>
      </c>
      <c r="B222" s="342" t="s">
        <v>709</v>
      </c>
      <c r="C222" s="342" t="s">
        <v>48</v>
      </c>
      <c r="D222" s="342" t="s">
        <v>970</v>
      </c>
      <c r="E222" s="342" t="s">
        <v>479</v>
      </c>
      <c r="I222" s="334"/>
      <c r="J222" s="333"/>
      <c r="K222" s="333"/>
      <c r="L222" s="333"/>
    </row>
    <row r="223" spans="1:12" ht="11.25">
      <c r="A223" s="344">
        <v>222</v>
      </c>
      <c r="B223" s="342" t="s">
        <v>977</v>
      </c>
      <c r="C223" s="342" t="s">
        <v>978</v>
      </c>
      <c r="D223" s="342" t="s">
        <v>979</v>
      </c>
      <c r="E223" s="342" t="s">
        <v>481</v>
      </c>
      <c r="I223" s="334"/>
      <c r="J223" s="333"/>
      <c r="K223" s="333"/>
      <c r="L223" s="333"/>
    </row>
    <row r="224" spans="1:12" ht="11.25">
      <c r="A224" s="344">
        <v>223</v>
      </c>
      <c r="B224" s="342" t="s">
        <v>49</v>
      </c>
      <c r="C224" s="342" t="s">
        <v>981</v>
      </c>
      <c r="D224" s="342" t="s">
        <v>979</v>
      </c>
      <c r="E224" s="342" t="s">
        <v>481</v>
      </c>
      <c r="I224" s="334"/>
      <c r="J224" s="333"/>
      <c r="K224" s="333"/>
      <c r="L224" s="333"/>
    </row>
    <row r="225" spans="1:12" ht="11.25">
      <c r="A225" s="344">
        <v>224</v>
      </c>
      <c r="B225" s="342" t="s">
        <v>50</v>
      </c>
      <c r="C225" s="342" t="s">
        <v>986</v>
      </c>
      <c r="D225" s="342" t="s">
        <v>980</v>
      </c>
      <c r="E225" s="342" t="s">
        <v>481</v>
      </c>
      <c r="I225" s="334"/>
      <c r="J225" s="333"/>
      <c r="K225" s="333"/>
      <c r="L225" s="333"/>
    </row>
    <row r="226" spans="1:12" ht="11.25">
      <c r="A226" s="344">
        <v>225</v>
      </c>
      <c r="B226" s="342" t="s">
        <v>982</v>
      </c>
      <c r="C226" s="342" t="s">
        <v>983</v>
      </c>
      <c r="D226" s="342" t="s">
        <v>979</v>
      </c>
      <c r="E226" s="342" t="s">
        <v>481</v>
      </c>
      <c r="I226" s="334"/>
      <c r="J226" s="333"/>
      <c r="K226" s="333"/>
      <c r="L226" s="333"/>
    </row>
    <row r="227" spans="1:12" ht="11.25">
      <c r="A227" s="344">
        <v>226</v>
      </c>
      <c r="B227" s="342" t="s">
        <v>984</v>
      </c>
      <c r="C227" s="342" t="s">
        <v>985</v>
      </c>
      <c r="D227" s="342" t="s">
        <v>980</v>
      </c>
      <c r="E227" s="342" t="s">
        <v>481</v>
      </c>
      <c r="I227" s="334"/>
      <c r="J227" s="333"/>
      <c r="K227" s="333"/>
      <c r="L227" s="333"/>
    </row>
    <row r="228" spans="1:12" ht="11.25">
      <c r="A228" s="344">
        <v>227</v>
      </c>
      <c r="B228" s="342" t="s">
        <v>686</v>
      </c>
      <c r="C228" s="342" t="s">
        <v>687</v>
      </c>
      <c r="D228" s="342" t="s">
        <v>987</v>
      </c>
      <c r="E228" s="342" t="s">
        <v>481</v>
      </c>
      <c r="I228" s="334"/>
      <c r="J228" s="333"/>
      <c r="K228" s="333"/>
      <c r="L228" s="333"/>
    </row>
    <row r="229" spans="1:12" ht="11.25">
      <c r="A229" s="344">
        <v>228</v>
      </c>
      <c r="B229" s="342" t="s">
        <v>988</v>
      </c>
      <c r="C229" s="342" t="s">
        <v>989</v>
      </c>
      <c r="D229" s="342" t="s">
        <v>979</v>
      </c>
      <c r="E229" s="342" t="s">
        <v>481</v>
      </c>
      <c r="I229" s="334"/>
      <c r="J229" s="333"/>
      <c r="K229" s="333"/>
      <c r="L229" s="333"/>
    </row>
    <row r="230" spans="1:12" ht="11.25">
      <c r="A230" s="344">
        <v>229</v>
      </c>
      <c r="B230" s="342" t="s">
        <v>990</v>
      </c>
      <c r="C230" s="342" t="s">
        <v>991</v>
      </c>
      <c r="D230" s="342" t="s">
        <v>980</v>
      </c>
      <c r="E230" s="342" t="s">
        <v>481</v>
      </c>
      <c r="I230" s="334"/>
      <c r="J230" s="333"/>
      <c r="K230" s="333"/>
      <c r="L230" s="333"/>
    </row>
    <row r="231" spans="1:12" ht="11.25">
      <c r="A231" s="344">
        <v>230</v>
      </c>
      <c r="B231" s="342" t="s">
        <v>992</v>
      </c>
      <c r="C231" s="342" t="s">
        <v>993</v>
      </c>
      <c r="D231" s="342" t="s">
        <v>980</v>
      </c>
      <c r="E231" s="342" t="s">
        <v>481</v>
      </c>
      <c r="I231" s="334"/>
      <c r="J231" s="333"/>
      <c r="K231" s="333"/>
      <c r="L231" s="333"/>
    </row>
    <row r="232" spans="1:12" ht="11.25">
      <c r="A232" s="344">
        <v>231</v>
      </c>
      <c r="B232" s="342" t="s">
        <v>994</v>
      </c>
      <c r="C232" s="342" t="s">
        <v>995</v>
      </c>
      <c r="D232" s="342" t="s">
        <v>980</v>
      </c>
      <c r="E232" s="342" t="s">
        <v>481</v>
      </c>
      <c r="I232" s="334"/>
      <c r="J232" s="333"/>
      <c r="K232" s="333"/>
      <c r="L232" s="333"/>
    </row>
    <row r="233" spans="1:12" ht="11.25">
      <c r="A233" s="344">
        <v>232</v>
      </c>
      <c r="B233" s="342" t="s">
        <v>996</v>
      </c>
      <c r="C233" s="342" t="s">
        <v>997</v>
      </c>
      <c r="D233" s="342" t="s">
        <v>980</v>
      </c>
      <c r="E233" s="342" t="s">
        <v>481</v>
      </c>
      <c r="I233" s="334"/>
      <c r="J233" s="333"/>
      <c r="K233" s="333"/>
      <c r="L233" s="333"/>
    </row>
    <row r="234" spans="1:12" ht="11.25">
      <c r="A234" s="344">
        <v>233</v>
      </c>
      <c r="B234" s="342" t="s">
        <v>998</v>
      </c>
      <c r="C234" s="342" t="s">
        <v>999</v>
      </c>
      <c r="D234" s="342" t="s">
        <v>910</v>
      </c>
      <c r="E234" s="342" t="s">
        <v>481</v>
      </c>
      <c r="I234" s="334"/>
      <c r="J234" s="333"/>
      <c r="K234" s="333"/>
      <c r="L234" s="333"/>
    </row>
    <row r="235" spans="1:12" ht="11.25">
      <c r="A235" s="344">
        <v>234</v>
      </c>
      <c r="B235" s="342" t="s">
        <v>51</v>
      </c>
      <c r="C235" s="342" t="s">
        <v>52</v>
      </c>
      <c r="D235" s="342" t="s">
        <v>979</v>
      </c>
      <c r="E235" s="342" t="s">
        <v>481</v>
      </c>
      <c r="I235" s="334"/>
      <c r="J235" s="333"/>
      <c r="K235" s="333"/>
      <c r="L235" s="333"/>
    </row>
    <row r="236" spans="1:12" ht="11.25">
      <c r="A236" s="344">
        <v>235</v>
      </c>
      <c r="B236" s="342" t="s">
        <v>1000</v>
      </c>
      <c r="C236" s="342" t="s">
        <v>1001</v>
      </c>
      <c r="D236" s="342" t="s">
        <v>1002</v>
      </c>
      <c r="E236" s="342" t="s">
        <v>487</v>
      </c>
      <c r="I236" s="334"/>
      <c r="J236" s="333"/>
      <c r="K236" s="333"/>
      <c r="L236" s="333"/>
    </row>
    <row r="237" spans="1:12" ht="11.25">
      <c r="A237" s="344">
        <v>236</v>
      </c>
      <c r="B237" s="342" t="s">
        <v>1004</v>
      </c>
      <c r="C237" s="342" t="s">
        <v>1005</v>
      </c>
      <c r="D237" s="342" t="s">
        <v>1003</v>
      </c>
      <c r="E237" s="342" t="s">
        <v>489</v>
      </c>
      <c r="I237" s="334"/>
      <c r="J237" s="333"/>
      <c r="K237" s="333"/>
      <c r="L237" s="333"/>
    </row>
    <row r="238" spans="1:12" ht="11.25">
      <c r="A238" s="344">
        <v>237</v>
      </c>
      <c r="B238" s="342" t="s">
        <v>1006</v>
      </c>
      <c r="C238" s="342" t="s">
        <v>1007</v>
      </c>
      <c r="D238" s="342" t="s">
        <v>1003</v>
      </c>
      <c r="E238" s="342" t="s">
        <v>489</v>
      </c>
      <c r="I238" s="334"/>
      <c r="J238" s="333"/>
      <c r="K238" s="333"/>
      <c r="L238" s="333"/>
    </row>
    <row r="239" spans="1:12" ht="11.25">
      <c r="A239" s="344">
        <v>238</v>
      </c>
      <c r="B239" s="342" t="s">
        <v>1008</v>
      </c>
      <c r="C239" s="342" t="s">
        <v>1009</v>
      </c>
      <c r="D239" s="342" t="s">
        <v>1003</v>
      </c>
      <c r="E239" s="342" t="s">
        <v>489</v>
      </c>
      <c r="I239" s="334"/>
      <c r="J239" s="333"/>
      <c r="K239" s="333"/>
      <c r="L239" s="333"/>
    </row>
    <row r="240" spans="1:12" ht="11.25">
      <c r="A240" s="344">
        <v>239</v>
      </c>
      <c r="B240" s="342" t="s">
        <v>1011</v>
      </c>
      <c r="C240" s="342" t="s">
        <v>1012</v>
      </c>
      <c r="D240" s="342" t="s">
        <v>1010</v>
      </c>
      <c r="E240" s="342" t="s">
        <v>494</v>
      </c>
      <c r="I240" s="334"/>
      <c r="J240" s="333"/>
      <c r="K240" s="333"/>
      <c r="L240" s="333"/>
    </row>
    <row r="241" spans="1:12" ht="11.25">
      <c r="A241" s="344">
        <v>240</v>
      </c>
      <c r="B241" s="342" t="s">
        <v>1013</v>
      </c>
      <c r="C241" s="342" t="s">
        <v>1014</v>
      </c>
      <c r="D241" s="342" t="s">
        <v>1010</v>
      </c>
      <c r="E241" s="342" t="s">
        <v>494</v>
      </c>
      <c r="I241" s="334"/>
      <c r="J241" s="333"/>
      <c r="K241" s="333"/>
      <c r="L241" s="333"/>
    </row>
    <row r="242" spans="1:12" ht="11.25">
      <c r="A242" s="344">
        <v>241</v>
      </c>
      <c r="B242" s="342" t="s">
        <v>1015</v>
      </c>
      <c r="C242" s="342" t="s">
        <v>1016</v>
      </c>
      <c r="D242" s="342" t="s">
        <v>1010</v>
      </c>
      <c r="E242" s="342" t="s">
        <v>494</v>
      </c>
      <c r="I242" s="334"/>
      <c r="J242" s="333"/>
      <c r="K242" s="333"/>
      <c r="L242" s="333"/>
    </row>
    <row r="243" spans="1:12" ht="11.25">
      <c r="A243" s="344">
        <v>242</v>
      </c>
      <c r="B243" s="342" t="s">
        <v>1017</v>
      </c>
      <c r="C243" s="342" t="s">
        <v>1018</v>
      </c>
      <c r="D243" s="342" t="s">
        <v>1010</v>
      </c>
      <c r="E243" s="342" t="s">
        <v>494</v>
      </c>
      <c r="I243" s="334"/>
      <c r="J243" s="333"/>
      <c r="K243" s="333"/>
      <c r="L243" s="333"/>
    </row>
    <row r="244" spans="1:12" ht="11.25">
      <c r="A244" s="344">
        <v>243</v>
      </c>
      <c r="B244" s="342" t="s">
        <v>53</v>
      </c>
      <c r="C244" s="342" t="s">
        <v>54</v>
      </c>
      <c r="D244" s="342" t="s">
        <v>894</v>
      </c>
      <c r="E244" s="342" t="s">
        <v>496</v>
      </c>
      <c r="I244" s="334"/>
      <c r="J244" s="333"/>
      <c r="K244" s="333"/>
      <c r="L244" s="333"/>
    </row>
    <row r="245" spans="1:12" ht="11.25">
      <c r="A245" s="344">
        <v>244</v>
      </c>
      <c r="B245" s="342" t="s">
        <v>1019</v>
      </c>
      <c r="C245" s="342" t="s">
        <v>1020</v>
      </c>
      <c r="D245" s="342" t="s">
        <v>894</v>
      </c>
      <c r="E245" s="342" t="s">
        <v>496</v>
      </c>
      <c r="I245" s="334"/>
      <c r="J245" s="333"/>
      <c r="K245" s="333"/>
      <c r="L245" s="333"/>
    </row>
    <row r="246" spans="1:12" ht="11.25">
      <c r="A246" s="344">
        <v>245</v>
      </c>
      <c r="B246" s="342" t="s">
        <v>55</v>
      </c>
      <c r="C246" s="342" t="s">
        <v>56</v>
      </c>
      <c r="D246" s="342" t="s">
        <v>894</v>
      </c>
      <c r="E246" s="342" t="s">
        <v>496</v>
      </c>
      <c r="I246" s="334"/>
      <c r="J246" s="333"/>
      <c r="K246" s="333"/>
      <c r="L246" s="333"/>
    </row>
    <row r="247" spans="1:12" ht="11.25">
      <c r="A247" s="344">
        <v>246</v>
      </c>
      <c r="B247" s="342" t="s">
        <v>1021</v>
      </c>
      <c r="C247" s="342" t="s">
        <v>57</v>
      </c>
      <c r="D247" s="342" t="s">
        <v>894</v>
      </c>
      <c r="E247" s="342" t="s">
        <v>496</v>
      </c>
      <c r="I247" s="334"/>
      <c r="J247" s="333"/>
      <c r="K247" s="333"/>
      <c r="L247" s="333"/>
    </row>
    <row r="248" spans="1:12" ht="11.25">
      <c r="A248" s="344">
        <v>247</v>
      </c>
      <c r="B248" s="342" t="s">
        <v>1022</v>
      </c>
      <c r="C248" s="342" t="s">
        <v>1023</v>
      </c>
      <c r="D248" s="342" t="s">
        <v>894</v>
      </c>
      <c r="E248" s="342" t="s">
        <v>496</v>
      </c>
      <c r="I248" s="334"/>
      <c r="J248" s="333"/>
      <c r="K248" s="333"/>
      <c r="L248" s="333"/>
    </row>
    <row r="249" spans="1:12" ht="11.25">
      <c r="A249" s="344">
        <v>248</v>
      </c>
      <c r="B249" s="342" t="s">
        <v>58</v>
      </c>
      <c r="C249" s="342" t="s">
        <v>59</v>
      </c>
      <c r="D249" s="342" t="s">
        <v>894</v>
      </c>
      <c r="E249" s="342" t="s">
        <v>496</v>
      </c>
      <c r="I249" s="334"/>
      <c r="J249" s="333"/>
      <c r="K249" s="333"/>
      <c r="L249" s="333"/>
    </row>
    <row r="250" spans="1:12" ht="11.25">
      <c r="A250" s="344">
        <v>249</v>
      </c>
      <c r="B250" s="342" t="s">
        <v>60</v>
      </c>
      <c r="C250" s="342" t="s">
        <v>1024</v>
      </c>
      <c r="D250" s="342" t="s">
        <v>1025</v>
      </c>
      <c r="E250" s="342" t="s">
        <v>502</v>
      </c>
      <c r="I250" s="334"/>
      <c r="J250" s="333"/>
      <c r="K250" s="333"/>
      <c r="L250" s="333"/>
    </row>
    <row r="251" spans="1:12" ht="11.25">
      <c r="A251" s="344">
        <v>250</v>
      </c>
      <c r="B251" s="342" t="s">
        <v>1621</v>
      </c>
      <c r="C251" s="342" t="s">
        <v>691</v>
      </c>
      <c r="D251" s="342" t="s">
        <v>721</v>
      </c>
      <c r="E251" s="342" t="s">
        <v>502</v>
      </c>
      <c r="I251" s="334"/>
      <c r="J251" s="333"/>
      <c r="K251" s="333"/>
      <c r="L251" s="333"/>
    </row>
    <row r="252" spans="1:12" ht="11.25">
      <c r="A252" s="344">
        <v>251</v>
      </c>
      <c r="B252" s="342" t="s">
        <v>1026</v>
      </c>
      <c r="C252" s="342" t="s">
        <v>1027</v>
      </c>
      <c r="D252" s="342" t="s">
        <v>1025</v>
      </c>
      <c r="E252" s="342" t="s">
        <v>502</v>
      </c>
      <c r="I252" s="334"/>
      <c r="J252" s="333"/>
      <c r="K252" s="333"/>
      <c r="L252" s="333"/>
    </row>
    <row r="253" spans="1:12" ht="11.25">
      <c r="A253" s="344">
        <v>252</v>
      </c>
      <c r="B253" s="342" t="s">
        <v>1028</v>
      </c>
      <c r="C253" s="342" t="s">
        <v>1029</v>
      </c>
      <c r="D253" s="342" t="s">
        <v>1025</v>
      </c>
      <c r="E253" s="342" t="s">
        <v>502</v>
      </c>
      <c r="I253" s="334"/>
      <c r="J253" s="333"/>
      <c r="K253" s="333"/>
      <c r="L253" s="333"/>
    </row>
    <row r="254" spans="1:12" ht="11.25">
      <c r="A254" s="344">
        <v>253</v>
      </c>
      <c r="B254" s="342" t="s">
        <v>1030</v>
      </c>
      <c r="C254" s="342" t="s">
        <v>1031</v>
      </c>
      <c r="D254" s="342" t="s">
        <v>1025</v>
      </c>
      <c r="E254" s="342" t="s">
        <v>502</v>
      </c>
      <c r="I254" s="334"/>
      <c r="J254" s="333"/>
      <c r="K254" s="333"/>
      <c r="L254" s="333"/>
    </row>
    <row r="255" spans="1:12" ht="11.25">
      <c r="A255" s="344">
        <v>254</v>
      </c>
      <c r="B255" s="342" t="s">
        <v>1032</v>
      </c>
      <c r="C255" s="342" t="s">
        <v>1033</v>
      </c>
      <c r="D255" s="342" t="s">
        <v>1025</v>
      </c>
      <c r="E255" s="342" t="s">
        <v>502</v>
      </c>
      <c r="I255" s="334"/>
      <c r="J255" s="333"/>
      <c r="K255" s="333"/>
      <c r="L255" s="333"/>
    </row>
    <row r="256" spans="1:12" ht="11.25">
      <c r="A256" s="344">
        <v>255</v>
      </c>
      <c r="B256" s="342" t="s">
        <v>1034</v>
      </c>
      <c r="C256" s="342" t="s">
        <v>1035</v>
      </c>
      <c r="D256" s="342" t="s">
        <v>1025</v>
      </c>
      <c r="E256" s="342" t="s">
        <v>502</v>
      </c>
      <c r="I256" s="334"/>
      <c r="J256" s="333"/>
      <c r="K256" s="333"/>
      <c r="L256" s="333"/>
    </row>
    <row r="257" spans="1:12" ht="11.25">
      <c r="A257" s="344">
        <v>256</v>
      </c>
      <c r="B257" s="342" t="s">
        <v>1036</v>
      </c>
      <c r="C257" s="342" t="s">
        <v>1037</v>
      </c>
      <c r="D257" s="342" t="s">
        <v>1038</v>
      </c>
      <c r="E257" s="342" t="s">
        <v>505</v>
      </c>
      <c r="I257" s="334"/>
      <c r="J257" s="333"/>
      <c r="K257" s="333"/>
      <c r="L257" s="333"/>
    </row>
    <row r="258" spans="1:12" ht="11.25">
      <c r="A258" s="344">
        <v>257</v>
      </c>
      <c r="B258" s="342" t="s">
        <v>1039</v>
      </c>
      <c r="C258" s="342" t="s">
        <v>1040</v>
      </c>
      <c r="D258" s="342" t="s">
        <v>1038</v>
      </c>
      <c r="E258" s="342" t="s">
        <v>505</v>
      </c>
      <c r="I258" s="334"/>
      <c r="J258" s="333"/>
      <c r="K258" s="333"/>
      <c r="L258" s="333"/>
    </row>
    <row r="259" spans="1:12" ht="11.25">
      <c r="A259" s="344">
        <v>258</v>
      </c>
      <c r="B259" s="342" t="s">
        <v>1041</v>
      </c>
      <c r="C259" s="342" t="s">
        <v>1042</v>
      </c>
      <c r="D259" s="342" t="s">
        <v>1038</v>
      </c>
      <c r="E259" s="342" t="s">
        <v>505</v>
      </c>
      <c r="I259" s="334"/>
      <c r="J259" s="333"/>
      <c r="K259" s="333"/>
      <c r="L259" s="333"/>
    </row>
    <row r="260" spans="1:12" ht="11.25">
      <c r="A260" s="344">
        <v>259</v>
      </c>
      <c r="B260" s="342" t="s">
        <v>812</v>
      </c>
      <c r="C260" s="342" t="s">
        <v>813</v>
      </c>
      <c r="D260" s="342" t="s">
        <v>1043</v>
      </c>
      <c r="E260" s="342" t="s">
        <v>507</v>
      </c>
      <c r="I260" s="334"/>
      <c r="J260" s="333"/>
      <c r="K260" s="333"/>
      <c r="L260" s="333"/>
    </row>
    <row r="261" spans="1:12" ht="11.25">
      <c r="A261" s="344">
        <v>260</v>
      </c>
      <c r="B261" s="342" t="s">
        <v>1044</v>
      </c>
      <c r="C261" s="342" t="s">
        <v>1045</v>
      </c>
      <c r="D261" s="342" t="s">
        <v>1046</v>
      </c>
      <c r="E261" s="342" t="s">
        <v>507</v>
      </c>
      <c r="I261" s="334"/>
      <c r="J261" s="333"/>
      <c r="K261" s="333"/>
      <c r="L261" s="333"/>
    </row>
    <row r="262" spans="1:12" ht="11.25">
      <c r="A262" s="344">
        <v>261</v>
      </c>
      <c r="B262" s="342" t="s">
        <v>1047</v>
      </c>
      <c r="C262" s="342" t="s">
        <v>1048</v>
      </c>
      <c r="D262" s="342" t="s">
        <v>1046</v>
      </c>
      <c r="E262" s="342" t="s">
        <v>507</v>
      </c>
      <c r="I262" s="334"/>
      <c r="J262" s="333"/>
      <c r="K262" s="333"/>
      <c r="L262" s="333"/>
    </row>
    <row r="263" spans="1:12" ht="11.25">
      <c r="A263" s="344">
        <v>262</v>
      </c>
      <c r="B263" s="342" t="s">
        <v>1049</v>
      </c>
      <c r="C263" s="342" t="s">
        <v>1050</v>
      </c>
      <c r="D263" s="342" t="s">
        <v>1046</v>
      </c>
      <c r="E263" s="342" t="s">
        <v>507</v>
      </c>
      <c r="I263" s="334"/>
      <c r="J263" s="333"/>
      <c r="K263" s="333"/>
      <c r="L263" s="333"/>
    </row>
    <row r="264" spans="1:12" ht="11.25">
      <c r="A264" s="344">
        <v>263</v>
      </c>
      <c r="B264" s="342" t="s">
        <v>61</v>
      </c>
      <c r="C264" s="342" t="s">
        <v>62</v>
      </c>
      <c r="D264" s="342" t="s">
        <v>1046</v>
      </c>
      <c r="E264" s="342" t="s">
        <v>507</v>
      </c>
      <c r="I264" s="334"/>
      <c r="J264" s="333"/>
      <c r="K264" s="333"/>
      <c r="L264" s="333"/>
    </row>
    <row r="265" spans="1:12" ht="11.25">
      <c r="A265" s="344">
        <v>264</v>
      </c>
      <c r="B265" s="342" t="s">
        <v>1051</v>
      </c>
      <c r="C265" s="342" t="s">
        <v>1052</v>
      </c>
      <c r="D265" s="342" t="s">
        <v>1053</v>
      </c>
      <c r="E265" s="342" t="s">
        <v>511</v>
      </c>
      <c r="I265" s="334"/>
      <c r="J265" s="333"/>
      <c r="K265" s="333"/>
      <c r="L265" s="333"/>
    </row>
    <row r="266" spans="1:12" ht="11.25">
      <c r="A266" s="344">
        <v>265</v>
      </c>
      <c r="B266" s="342" t="s">
        <v>1054</v>
      </c>
      <c r="C266" s="342" t="s">
        <v>1055</v>
      </c>
      <c r="D266" s="342" t="s">
        <v>1053</v>
      </c>
      <c r="E266" s="342" t="s">
        <v>511</v>
      </c>
      <c r="I266" s="334"/>
      <c r="J266" s="333"/>
      <c r="K266" s="333"/>
      <c r="L266" s="333"/>
    </row>
    <row r="267" spans="1:12" ht="11.25">
      <c r="A267" s="344">
        <v>266</v>
      </c>
      <c r="B267" s="342" t="s">
        <v>1056</v>
      </c>
      <c r="C267" s="342" t="s">
        <v>1057</v>
      </c>
      <c r="D267" s="342" t="s">
        <v>1058</v>
      </c>
      <c r="E267" s="342" t="s">
        <v>513</v>
      </c>
      <c r="I267" s="334"/>
      <c r="J267" s="333"/>
      <c r="K267" s="333"/>
      <c r="L267" s="333"/>
    </row>
    <row r="268" spans="1:12" ht="11.25">
      <c r="A268" s="344">
        <v>267</v>
      </c>
      <c r="B268" s="342" t="s">
        <v>1059</v>
      </c>
      <c r="C268" s="342" t="s">
        <v>1060</v>
      </c>
      <c r="D268" s="342" t="s">
        <v>1058</v>
      </c>
      <c r="E268" s="342" t="s">
        <v>513</v>
      </c>
      <c r="I268" s="334"/>
      <c r="J268" s="333"/>
      <c r="K268" s="333"/>
      <c r="L268" s="333"/>
    </row>
    <row r="269" spans="1:12" ht="11.25">
      <c r="A269" s="344">
        <v>268</v>
      </c>
      <c r="B269" s="342" t="s">
        <v>1061</v>
      </c>
      <c r="C269" s="342" t="s">
        <v>1062</v>
      </c>
      <c r="D269" s="342" t="s">
        <v>1058</v>
      </c>
      <c r="E269" s="342" t="s">
        <v>513</v>
      </c>
      <c r="I269" s="334"/>
      <c r="J269" s="333"/>
      <c r="K269" s="333"/>
      <c r="L269" s="333"/>
    </row>
    <row r="270" spans="1:12" ht="11.25">
      <c r="A270" s="344">
        <v>269</v>
      </c>
      <c r="B270" s="342" t="s">
        <v>1063</v>
      </c>
      <c r="C270" s="342" t="s">
        <v>1064</v>
      </c>
      <c r="D270" s="342" t="s">
        <v>910</v>
      </c>
      <c r="E270" s="342" t="s">
        <v>1441</v>
      </c>
      <c r="I270" s="334"/>
      <c r="J270" s="333"/>
      <c r="K270" s="333"/>
      <c r="L270" s="333"/>
    </row>
    <row r="271" spans="1:12" ht="11.25">
      <c r="A271" s="344">
        <v>270</v>
      </c>
      <c r="B271" s="342" t="s">
        <v>1065</v>
      </c>
      <c r="C271" s="342" t="s">
        <v>1066</v>
      </c>
      <c r="D271" s="342" t="s">
        <v>860</v>
      </c>
      <c r="E271" s="342" t="s">
        <v>1441</v>
      </c>
      <c r="I271" s="334"/>
      <c r="J271" s="333"/>
      <c r="K271" s="333"/>
      <c r="L271" s="333"/>
    </row>
    <row r="272" spans="1:12" ht="11.25">
      <c r="A272" s="344">
        <v>271</v>
      </c>
      <c r="B272" s="342" t="s">
        <v>1069</v>
      </c>
      <c r="C272" s="342" t="s">
        <v>1070</v>
      </c>
      <c r="D272" s="342" t="s">
        <v>872</v>
      </c>
      <c r="E272" s="342" t="s">
        <v>1441</v>
      </c>
      <c r="I272" s="334"/>
      <c r="J272" s="333"/>
      <c r="K272" s="333"/>
      <c r="L272" s="333"/>
    </row>
    <row r="273" spans="1:12" ht="11.25">
      <c r="A273" s="344">
        <v>272</v>
      </c>
      <c r="B273" s="342" t="s">
        <v>1071</v>
      </c>
      <c r="C273" s="342" t="s">
        <v>1072</v>
      </c>
      <c r="D273" s="342" t="s">
        <v>685</v>
      </c>
      <c r="E273" s="342" t="s">
        <v>1441</v>
      </c>
      <c r="I273" s="334"/>
      <c r="J273" s="333"/>
      <c r="K273" s="333"/>
      <c r="L273" s="333"/>
    </row>
    <row r="274" spans="1:12" ht="11.25">
      <c r="A274" s="344">
        <v>273</v>
      </c>
      <c r="B274" s="342" t="s">
        <v>1074</v>
      </c>
      <c r="C274" s="342" t="s">
        <v>1075</v>
      </c>
      <c r="D274" s="342" t="s">
        <v>1441</v>
      </c>
      <c r="E274" s="342" t="s">
        <v>1441</v>
      </c>
      <c r="I274" s="334"/>
      <c r="J274" s="333"/>
      <c r="K274" s="333"/>
      <c r="L274" s="333"/>
    </row>
    <row r="275" spans="1:12" ht="11.25">
      <c r="A275" s="344">
        <v>274</v>
      </c>
      <c r="B275" s="342" t="s">
        <v>1089</v>
      </c>
      <c r="C275" s="342" t="s">
        <v>1090</v>
      </c>
      <c r="D275" s="342" t="s">
        <v>1091</v>
      </c>
      <c r="E275" s="342" t="s">
        <v>1441</v>
      </c>
      <c r="I275" s="334"/>
      <c r="J275" s="333"/>
      <c r="K275" s="333"/>
      <c r="L275" s="333"/>
    </row>
    <row r="276" spans="1:12" ht="11.25">
      <c r="A276" s="344">
        <v>275</v>
      </c>
      <c r="B276" s="342" t="s">
        <v>1092</v>
      </c>
      <c r="C276" s="342" t="s">
        <v>1093</v>
      </c>
      <c r="D276" s="342" t="s">
        <v>897</v>
      </c>
      <c r="E276" s="342" t="s">
        <v>1441</v>
      </c>
      <c r="I276" s="334"/>
      <c r="J276" s="333"/>
      <c r="K276" s="333"/>
      <c r="L276" s="333"/>
    </row>
    <row r="277" spans="1:12" ht="11.25">
      <c r="A277" s="344">
        <v>276</v>
      </c>
      <c r="B277" s="342" t="s">
        <v>1094</v>
      </c>
      <c r="C277" s="342" t="s">
        <v>1095</v>
      </c>
      <c r="D277" s="342" t="s">
        <v>869</v>
      </c>
      <c r="E277" s="342" t="s">
        <v>1441</v>
      </c>
      <c r="I277" s="334"/>
      <c r="J277" s="333"/>
      <c r="K277" s="333"/>
      <c r="L277" s="333"/>
    </row>
    <row r="278" spans="1:12" ht="11.25">
      <c r="A278" s="344">
        <v>277</v>
      </c>
      <c r="B278" s="342" t="s">
        <v>1096</v>
      </c>
      <c r="C278" s="342" t="s">
        <v>1097</v>
      </c>
      <c r="D278" s="342" t="s">
        <v>1098</v>
      </c>
      <c r="E278" s="342" t="s">
        <v>1441</v>
      </c>
      <c r="I278" s="334"/>
      <c r="J278" s="333"/>
      <c r="K278" s="333"/>
      <c r="L278" s="333"/>
    </row>
    <row r="279" spans="1:12" ht="11.25">
      <c r="A279" s="344">
        <v>278</v>
      </c>
      <c r="B279" s="342" t="s">
        <v>886</v>
      </c>
      <c r="C279" s="342" t="s">
        <v>887</v>
      </c>
      <c r="D279" s="342" t="s">
        <v>1099</v>
      </c>
      <c r="E279" s="342" t="s">
        <v>1441</v>
      </c>
      <c r="I279" s="334"/>
      <c r="J279" s="333"/>
      <c r="K279" s="333"/>
      <c r="L279" s="333"/>
    </row>
    <row r="280" spans="1:12" ht="11.25">
      <c r="A280" s="344">
        <v>279</v>
      </c>
      <c r="B280" s="342" t="s">
        <v>728</v>
      </c>
      <c r="C280" s="342" t="s">
        <v>729</v>
      </c>
      <c r="D280" s="342" t="s">
        <v>1100</v>
      </c>
      <c r="E280" s="342" t="s">
        <v>1441</v>
      </c>
      <c r="I280" s="334"/>
      <c r="J280" s="333"/>
      <c r="K280" s="333"/>
      <c r="L280" s="333"/>
    </row>
    <row r="281" spans="1:12" ht="11.25">
      <c r="A281" s="344">
        <v>280</v>
      </c>
      <c r="B281" s="342" t="s">
        <v>1101</v>
      </c>
      <c r="C281" s="342" t="s">
        <v>1102</v>
      </c>
      <c r="D281" s="342" t="s">
        <v>721</v>
      </c>
      <c r="E281" s="342" t="s">
        <v>1441</v>
      </c>
      <c r="I281" s="334"/>
      <c r="J281" s="333"/>
      <c r="K281" s="333"/>
      <c r="L281" s="333"/>
    </row>
    <row r="282" spans="1:12" ht="11.25">
      <c r="A282" s="344">
        <v>281</v>
      </c>
      <c r="B282" s="342" t="s">
        <v>1103</v>
      </c>
      <c r="C282" s="342" t="s">
        <v>1104</v>
      </c>
      <c r="D282" s="342" t="s">
        <v>1105</v>
      </c>
      <c r="E282" s="342" t="s">
        <v>1441</v>
      </c>
      <c r="I282" s="334"/>
      <c r="J282" s="333"/>
      <c r="K282" s="333"/>
      <c r="L282" s="333"/>
    </row>
    <row r="283" spans="1:12" ht="11.25">
      <c r="A283" s="344">
        <v>282</v>
      </c>
      <c r="B283" s="342" t="s">
        <v>1106</v>
      </c>
      <c r="C283" s="342" t="s">
        <v>1107</v>
      </c>
      <c r="D283" s="342" t="s">
        <v>861</v>
      </c>
      <c r="E283" s="342" t="s">
        <v>1441</v>
      </c>
      <c r="I283" s="334"/>
      <c r="J283" s="333"/>
      <c r="K283" s="333"/>
      <c r="L283" s="333"/>
    </row>
    <row r="284" spans="1:12" ht="11.25">
      <c r="A284" s="344">
        <v>283</v>
      </c>
      <c r="B284" s="342" t="s">
        <v>1108</v>
      </c>
      <c r="C284" s="342" t="s">
        <v>1109</v>
      </c>
      <c r="D284" s="342" t="s">
        <v>861</v>
      </c>
      <c r="E284" s="342" t="s">
        <v>1441</v>
      </c>
      <c r="I284" s="334"/>
      <c r="J284" s="333"/>
      <c r="K284" s="333"/>
      <c r="L284" s="333"/>
    </row>
    <row r="285" spans="1:12" ht="11.25">
      <c r="A285" s="344">
        <v>284</v>
      </c>
      <c r="B285" s="342" t="s">
        <v>1110</v>
      </c>
      <c r="C285" s="342" t="s">
        <v>1111</v>
      </c>
      <c r="D285" s="342" t="s">
        <v>861</v>
      </c>
      <c r="E285" s="342" t="s">
        <v>1441</v>
      </c>
      <c r="I285" s="334"/>
      <c r="J285" s="333"/>
      <c r="K285" s="333"/>
      <c r="L285" s="333"/>
    </row>
    <row r="286" spans="1:12" ht="11.25">
      <c r="A286" s="344">
        <v>285</v>
      </c>
      <c r="B286" s="342" t="s">
        <v>1112</v>
      </c>
      <c r="C286" s="342" t="s">
        <v>1113</v>
      </c>
      <c r="D286" s="342" t="s">
        <v>792</v>
      </c>
      <c r="E286" s="342" t="s">
        <v>1441</v>
      </c>
      <c r="I286" s="334"/>
      <c r="J286" s="333"/>
      <c r="K286" s="333"/>
      <c r="L286" s="333"/>
    </row>
    <row r="287" spans="1:12" ht="11.25">
      <c r="A287" s="344">
        <v>286</v>
      </c>
      <c r="B287" s="342" t="s">
        <v>1116</v>
      </c>
      <c r="C287" s="342" t="s">
        <v>880</v>
      </c>
      <c r="D287" s="342" t="s">
        <v>1117</v>
      </c>
      <c r="E287" s="342" t="s">
        <v>1441</v>
      </c>
      <c r="I287" s="334"/>
      <c r="J287" s="333"/>
      <c r="K287" s="333"/>
      <c r="L287" s="333"/>
    </row>
    <row r="288" spans="1:12" ht="11.25">
      <c r="A288" s="344">
        <v>287</v>
      </c>
      <c r="B288" s="342" t="s">
        <v>1120</v>
      </c>
      <c r="C288" s="342" t="s">
        <v>1121</v>
      </c>
      <c r="D288" s="342" t="s">
        <v>1122</v>
      </c>
      <c r="E288" s="342" t="s">
        <v>1441</v>
      </c>
      <c r="I288" s="334"/>
      <c r="J288" s="333"/>
      <c r="K288" s="333"/>
      <c r="L288" s="333"/>
    </row>
    <row r="289" spans="1:12" ht="11.25">
      <c r="A289" s="344">
        <v>288</v>
      </c>
      <c r="B289" s="342" t="s">
        <v>1123</v>
      </c>
      <c r="C289" s="342" t="s">
        <v>1124</v>
      </c>
      <c r="D289" s="342" t="s">
        <v>1125</v>
      </c>
      <c r="E289" s="342" t="s">
        <v>1441</v>
      </c>
      <c r="I289" s="334"/>
      <c r="J289" s="333"/>
      <c r="K289" s="333"/>
      <c r="L289" s="333"/>
    </row>
    <row r="290" spans="1:12" ht="11.25">
      <c r="A290" s="344">
        <v>289</v>
      </c>
      <c r="B290" s="342" t="s">
        <v>1126</v>
      </c>
      <c r="C290" s="342" t="s">
        <v>1127</v>
      </c>
      <c r="D290" s="342" t="s">
        <v>792</v>
      </c>
      <c r="E290" s="342" t="s">
        <v>1441</v>
      </c>
      <c r="I290" s="334"/>
      <c r="J290" s="333"/>
      <c r="K290" s="333"/>
      <c r="L290" s="333"/>
    </row>
    <row r="291" spans="1:12" ht="11.25">
      <c r="A291" s="344">
        <v>290</v>
      </c>
      <c r="B291" s="342" t="s">
        <v>1130</v>
      </c>
      <c r="C291" s="342" t="s">
        <v>1131</v>
      </c>
      <c r="D291" s="342" t="s">
        <v>792</v>
      </c>
      <c r="E291" s="342" t="s">
        <v>1441</v>
      </c>
      <c r="I291" s="334"/>
      <c r="J291" s="333"/>
      <c r="K291" s="333"/>
      <c r="L291" s="333"/>
    </row>
    <row r="292" spans="1:12" ht="11.25">
      <c r="A292" s="344">
        <v>291</v>
      </c>
      <c r="B292" s="342" t="s">
        <v>1132</v>
      </c>
      <c r="C292" s="342" t="s">
        <v>1133</v>
      </c>
      <c r="D292" s="342" t="s">
        <v>872</v>
      </c>
      <c r="E292" s="342" t="s">
        <v>1441</v>
      </c>
      <c r="I292" s="334"/>
      <c r="J292" s="333"/>
      <c r="K292" s="333"/>
      <c r="L292" s="333"/>
    </row>
    <row r="293" spans="1:12" ht="11.25">
      <c r="A293" s="344">
        <v>292</v>
      </c>
      <c r="B293" s="342" t="s">
        <v>1134</v>
      </c>
      <c r="C293" s="342" t="s">
        <v>1135</v>
      </c>
      <c r="D293" s="342" t="s">
        <v>1122</v>
      </c>
      <c r="E293" s="342" t="s">
        <v>1441</v>
      </c>
      <c r="I293" s="334"/>
      <c r="J293" s="333"/>
      <c r="K293" s="333"/>
      <c r="L293" s="333"/>
    </row>
    <row r="294" spans="1:12" ht="11.25">
      <c r="A294" s="344">
        <v>293</v>
      </c>
      <c r="B294" s="342" t="s">
        <v>1136</v>
      </c>
      <c r="C294" s="342" t="s">
        <v>1137</v>
      </c>
      <c r="D294" s="342" t="s">
        <v>792</v>
      </c>
      <c r="E294" s="342" t="s">
        <v>1441</v>
      </c>
      <c r="I294" s="334"/>
      <c r="J294" s="333"/>
      <c r="K294" s="333"/>
      <c r="L294" s="333"/>
    </row>
    <row r="295" spans="1:12" ht="11.25">
      <c r="A295" s="344">
        <v>294</v>
      </c>
      <c r="B295" s="342" t="s">
        <v>1138</v>
      </c>
      <c r="C295" s="342" t="s">
        <v>691</v>
      </c>
      <c r="D295" s="342" t="s">
        <v>792</v>
      </c>
      <c r="E295" s="342" t="s">
        <v>1441</v>
      </c>
      <c r="I295" s="334"/>
      <c r="J295" s="333"/>
      <c r="K295" s="333"/>
      <c r="L295" s="333"/>
    </row>
    <row r="296" spans="1:12" ht="11.25">
      <c r="A296" s="344">
        <v>295</v>
      </c>
      <c r="B296" s="342" t="s">
        <v>1141</v>
      </c>
      <c r="C296" s="342" t="s">
        <v>1142</v>
      </c>
      <c r="D296" s="342" t="s">
        <v>1046</v>
      </c>
      <c r="E296" s="342" t="s">
        <v>1441</v>
      </c>
      <c r="I296" s="334"/>
      <c r="J296" s="333"/>
      <c r="K296" s="333"/>
      <c r="L296" s="333"/>
    </row>
    <row r="297" spans="1:12" ht="11.25">
      <c r="A297" s="344">
        <v>296</v>
      </c>
      <c r="B297" s="342" t="s">
        <v>1149</v>
      </c>
      <c r="C297" s="342" t="s">
        <v>1150</v>
      </c>
      <c r="D297" s="342" t="s">
        <v>861</v>
      </c>
      <c r="E297" s="342" t="s">
        <v>1441</v>
      </c>
      <c r="I297" s="334"/>
      <c r="J297" s="333"/>
      <c r="K297" s="333"/>
      <c r="L297" s="333"/>
    </row>
    <row r="298" spans="1:12" ht="11.25">
      <c r="A298" s="344">
        <v>297</v>
      </c>
      <c r="B298" s="342" t="s">
        <v>1151</v>
      </c>
      <c r="C298" s="342" t="s">
        <v>1152</v>
      </c>
      <c r="D298" s="342" t="s">
        <v>1153</v>
      </c>
      <c r="E298" s="342" t="s">
        <v>1441</v>
      </c>
      <c r="I298" s="334"/>
      <c r="J298" s="333"/>
      <c r="K298" s="333"/>
      <c r="L298" s="333"/>
    </row>
    <row r="299" spans="1:12" ht="11.25">
      <c r="A299" s="344">
        <v>298</v>
      </c>
      <c r="B299" s="342" t="s">
        <v>1158</v>
      </c>
      <c r="C299" s="342" t="s">
        <v>1159</v>
      </c>
      <c r="D299" s="342" t="s">
        <v>692</v>
      </c>
      <c r="E299" s="342" t="s">
        <v>1441</v>
      </c>
      <c r="I299" s="334"/>
      <c r="J299" s="333"/>
      <c r="K299" s="333"/>
      <c r="L299" s="333"/>
    </row>
    <row r="300" spans="1:12" ht="11.25">
      <c r="A300" s="344">
        <v>299</v>
      </c>
      <c r="B300" s="342" t="s">
        <v>1164</v>
      </c>
      <c r="C300" s="342" t="s">
        <v>1165</v>
      </c>
      <c r="D300" s="342" t="s">
        <v>1122</v>
      </c>
      <c r="E300" s="342" t="s">
        <v>1441</v>
      </c>
      <c r="I300" s="334"/>
      <c r="J300" s="333"/>
      <c r="K300" s="333"/>
      <c r="L300" s="333"/>
    </row>
    <row r="301" spans="1:12" ht="11.25">
      <c r="A301" s="344">
        <v>300</v>
      </c>
      <c r="B301" s="342" t="s">
        <v>1169</v>
      </c>
      <c r="C301" s="342" t="s">
        <v>1170</v>
      </c>
      <c r="D301" s="342" t="s">
        <v>897</v>
      </c>
      <c r="E301" s="342" t="s">
        <v>1441</v>
      </c>
      <c r="I301" s="334"/>
      <c r="J301" s="333"/>
      <c r="K301" s="333"/>
      <c r="L301" s="333"/>
    </row>
    <row r="302" spans="1:12" ht="11.25">
      <c r="A302" s="344">
        <v>301</v>
      </c>
      <c r="B302" s="342" t="s">
        <v>1171</v>
      </c>
      <c r="C302" s="342" t="s">
        <v>1172</v>
      </c>
      <c r="D302" s="342" t="s">
        <v>1122</v>
      </c>
      <c r="E302" s="342" t="s">
        <v>1441</v>
      </c>
      <c r="I302" s="334"/>
      <c r="J302" s="333"/>
      <c r="K302" s="333"/>
      <c r="L302" s="333"/>
    </row>
    <row r="303" spans="1:12" ht="11.25">
      <c r="A303" s="344">
        <v>302</v>
      </c>
      <c r="B303" s="342" t="s">
        <v>1173</v>
      </c>
      <c r="C303" s="342" t="s">
        <v>1174</v>
      </c>
      <c r="D303" s="342" t="s">
        <v>861</v>
      </c>
      <c r="E303" s="342" t="s">
        <v>1441</v>
      </c>
      <c r="I303" s="334"/>
      <c r="J303" s="333"/>
      <c r="K303" s="333"/>
      <c r="L303" s="333"/>
    </row>
    <row r="304" spans="1:12" ht="11.25">
      <c r="A304" s="344">
        <v>303</v>
      </c>
      <c r="B304" s="342" t="s">
        <v>1175</v>
      </c>
      <c r="C304" s="342" t="s">
        <v>1176</v>
      </c>
      <c r="D304" s="342" t="s">
        <v>721</v>
      </c>
      <c r="E304" s="342" t="s">
        <v>1441</v>
      </c>
      <c r="I304" s="334"/>
      <c r="J304" s="333"/>
      <c r="K304" s="333"/>
      <c r="L304" s="333"/>
    </row>
    <row r="305" spans="1:12" ht="11.25">
      <c r="A305" s="344">
        <v>304</v>
      </c>
      <c r="B305" s="342" t="s">
        <v>1177</v>
      </c>
      <c r="C305" s="342" t="s">
        <v>1178</v>
      </c>
      <c r="D305" s="342" t="s">
        <v>1162</v>
      </c>
      <c r="E305" s="342" t="s">
        <v>1441</v>
      </c>
      <c r="I305" s="334"/>
      <c r="J305" s="333"/>
      <c r="K305" s="333"/>
      <c r="L305" s="333"/>
    </row>
    <row r="306" spans="1:12" ht="11.25">
      <c r="A306" s="344">
        <v>305</v>
      </c>
      <c r="B306" s="342" t="s">
        <v>1179</v>
      </c>
      <c r="C306" s="342" t="s">
        <v>1180</v>
      </c>
      <c r="D306" s="342" t="s">
        <v>692</v>
      </c>
      <c r="E306" s="342" t="s">
        <v>1441</v>
      </c>
      <c r="I306" s="334"/>
      <c r="J306" s="333"/>
      <c r="K306" s="333"/>
      <c r="L306" s="333"/>
    </row>
    <row r="307" spans="1:12" ht="11.25">
      <c r="A307" s="344">
        <v>306</v>
      </c>
      <c r="B307" s="342" t="s">
        <v>1181</v>
      </c>
      <c r="C307" s="342" t="s">
        <v>1182</v>
      </c>
      <c r="D307" s="342" t="s">
        <v>692</v>
      </c>
      <c r="E307" s="342" t="s">
        <v>1441</v>
      </c>
      <c r="I307" s="334"/>
      <c r="J307" s="333"/>
      <c r="K307" s="333"/>
      <c r="L307" s="333"/>
    </row>
    <row r="308" spans="1:12" ht="11.25">
      <c r="A308" s="344">
        <v>307</v>
      </c>
      <c r="B308" s="342" t="s">
        <v>1183</v>
      </c>
      <c r="C308" s="342" t="s">
        <v>1441</v>
      </c>
      <c r="D308" s="342" t="s">
        <v>1441</v>
      </c>
      <c r="E308" s="342" t="s">
        <v>1441</v>
      </c>
      <c r="I308" s="334"/>
      <c r="J308" s="333"/>
      <c r="K308" s="333"/>
      <c r="L308" s="333"/>
    </row>
    <row r="309" spans="1:12" ht="11.25">
      <c r="A309" s="344">
        <v>308</v>
      </c>
      <c r="B309" s="342" t="s">
        <v>1188</v>
      </c>
      <c r="C309" s="342" t="s">
        <v>1189</v>
      </c>
      <c r="D309" s="342" t="s">
        <v>861</v>
      </c>
      <c r="E309" s="342" t="s">
        <v>1441</v>
      </c>
      <c r="I309" s="334"/>
      <c r="J309" s="333"/>
      <c r="K309" s="333"/>
      <c r="L309" s="333"/>
    </row>
    <row r="310" spans="1:12" ht="11.25">
      <c r="A310" s="344">
        <v>309</v>
      </c>
      <c r="B310" s="342" t="s">
        <v>1190</v>
      </c>
      <c r="C310" s="342" t="s">
        <v>1191</v>
      </c>
      <c r="D310" s="342" t="s">
        <v>861</v>
      </c>
      <c r="E310" s="342" t="s">
        <v>1441</v>
      </c>
      <c r="I310" s="334"/>
      <c r="J310" s="333"/>
      <c r="K310" s="333"/>
      <c r="L310" s="333"/>
    </row>
    <row r="311" spans="1:12" ht="11.25">
      <c r="A311" s="344">
        <v>310</v>
      </c>
      <c r="B311" s="342" t="s">
        <v>1192</v>
      </c>
      <c r="C311" s="342" t="s">
        <v>1176</v>
      </c>
      <c r="D311" s="342" t="s">
        <v>980</v>
      </c>
      <c r="E311" s="342" t="s">
        <v>1441</v>
      </c>
      <c r="I311" s="334"/>
      <c r="J311" s="333"/>
      <c r="K311" s="333"/>
      <c r="L311" s="333"/>
    </row>
    <row r="312" spans="1:12" ht="11.25">
      <c r="A312" s="344">
        <v>311</v>
      </c>
      <c r="B312" s="342" t="s">
        <v>1193</v>
      </c>
      <c r="C312" s="342" t="s">
        <v>1194</v>
      </c>
      <c r="D312" s="342" t="s">
        <v>1195</v>
      </c>
      <c r="E312" s="342" t="s">
        <v>1441</v>
      </c>
      <c r="I312" s="334"/>
      <c r="J312" s="333"/>
      <c r="K312" s="333"/>
      <c r="L312" s="333"/>
    </row>
    <row r="313" spans="1:12" ht="11.25">
      <c r="A313" s="344">
        <v>312</v>
      </c>
      <c r="B313" s="342" t="s">
        <v>1196</v>
      </c>
      <c r="C313" s="342" t="s">
        <v>1197</v>
      </c>
      <c r="D313" s="342" t="s">
        <v>869</v>
      </c>
      <c r="E313" s="342" t="s">
        <v>1441</v>
      </c>
      <c r="I313" s="334"/>
      <c r="J313" s="333"/>
      <c r="K313" s="333"/>
      <c r="L313" s="333"/>
    </row>
    <row r="314" spans="1:12" ht="11.25">
      <c r="A314" s="344">
        <v>313</v>
      </c>
      <c r="B314" s="342" t="s">
        <v>1198</v>
      </c>
      <c r="C314" s="342" t="s">
        <v>1199</v>
      </c>
      <c r="D314" s="342" t="s">
        <v>1122</v>
      </c>
      <c r="E314" s="342" t="s">
        <v>515</v>
      </c>
      <c r="I314" s="334"/>
      <c r="J314" s="333"/>
      <c r="K314" s="333"/>
      <c r="L314" s="333"/>
    </row>
    <row r="315" spans="1:12" ht="11.25">
      <c r="A315" s="344">
        <v>314</v>
      </c>
      <c r="B315" s="342" t="s">
        <v>1118</v>
      </c>
      <c r="C315" s="342" t="s">
        <v>1119</v>
      </c>
      <c r="D315" s="342" t="s">
        <v>1117</v>
      </c>
      <c r="E315" s="342" t="s">
        <v>515</v>
      </c>
      <c r="I315" s="334"/>
      <c r="J315" s="333"/>
      <c r="K315" s="333"/>
      <c r="L315" s="333"/>
    </row>
    <row r="316" spans="1:12" ht="11.25">
      <c r="A316" s="344">
        <v>315</v>
      </c>
      <c r="B316" s="342" t="s">
        <v>1200</v>
      </c>
      <c r="C316" s="342" t="s">
        <v>1201</v>
      </c>
      <c r="D316" s="342" t="s">
        <v>1122</v>
      </c>
      <c r="E316" s="342" t="s">
        <v>515</v>
      </c>
      <c r="I316" s="334"/>
      <c r="J316" s="333"/>
      <c r="K316" s="333"/>
      <c r="L316" s="333"/>
    </row>
    <row r="317" spans="1:12" ht="11.25">
      <c r="A317" s="344">
        <v>316</v>
      </c>
      <c r="B317" s="342" t="s">
        <v>1202</v>
      </c>
      <c r="C317" s="342" t="s">
        <v>1203</v>
      </c>
      <c r="D317" s="342" t="s">
        <v>1122</v>
      </c>
      <c r="E317" s="342" t="s">
        <v>515</v>
      </c>
      <c r="I317" s="334"/>
      <c r="J317" s="333"/>
      <c r="K317" s="333"/>
      <c r="L317" s="333"/>
    </row>
    <row r="318" spans="1:12" ht="11.25">
      <c r="A318" s="344">
        <v>317</v>
      </c>
      <c r="B318" s="342" t="s">
        <v>1008</v>
      </c>
      <c r="C318" s="342" t="s">
        <v>1204</v>
      </c>
      <c r="D318" s="342" t="s">
        <v>1122</v>
      </c>
      <c r="E318" s="342" t="s">
        <v>515</v>
      </c>
      <c r="I318" s="334"/>
      <c r="J318" s="333"/>
      <c r="K318" s="333"/>
      <c r="L318" s="333"/>
    </row>
    <row r="319" spans="1:12" ht="11.25">
      <c r="A319" s="344">
        <v>318</v>
      </c>
      <c r="B319" s="342" t="s">
        <v>1205</v>
      </c>
      <c r="C319" s="342" t="s">
        <v>1206</v>
      </c>
      <c r="D319" s="342" t="s">
        <v>1122</v>
      </c>
      <c r="E319" s="342" t="s">
        <v>515</v>
      </c>
      <c r="I319" s="334"/>
      <c r="J319" s="333"/>
      <c r="K319" s="333"/>
      <c r="L319" s="333"/>
    </row>
    <row r="320" spans="1:12" ht="11.25">
      <c r="A320" s="344">
        <v>319</v>
      </c>
      <c r="B320" s="342" t="s">
        <v>1207</v>
      </c>
      <c r="C320" s="342" t="s">
        <v>1208</v>
      </c>
      <c r="D320" s="342" t="s">
        <v>1122</v>
      </c>
      <c r="E320" s="342" t="s">
        <v>515</v>
      </c>
      <c r="I320" s="334"/>
      <c r="J320" s="333"/>
      <c r="K320" s="333"/>
      <c r="L320" s="333"/>
    </row>
    <row r="321" spans="1:12" ht="11.25">
      <c r="A321" s="344">
        <v>320</v>
      </c>
      <c r="B321" s="342" t="s">
        <v>1209</v>
      </c>
      <c r="C321" s="342" t="s">
        <v>1210</v>
      </c>
      <c r="D321" s="342" t="s">
        <v>1122</v>
      </c>
      <c r="E321" s="342" t="s">
        <v>515</v>
      </c>
      <c r="I321" s="334"/>
      <c r="J321" s="333"/>
      <c r="K321" s="333"/>
      <c r="L321" s="333"/>
    </row>
    <row r="322" spans="1:12" ht="11.25">
      <c r="A322" s="344">
        <v>321</v>
      </c>
      <c r="B322" s="342" t="s">
        <v>63</v>
      </c>
      <c r="C322" s="342" t="s">
        <v>64</v>
      </c>
      <c r="D322" s="342" t="s">
        <v>1122</v>
      </c>
      <c r="E322" s="342" t="s">
        <v>515</v>
      </c>
      <c r="I322" s="334"/>
      <c r="J322" s="333"/>
      <c r="K322" s="333"/>
      <c r="L322" s="333"/>
    </row>
    <row r="323" spans="1:12" ht="11.25">
      <c r="A323" s="344">
        <v>322</v>
      </c>
      <c r="B323" s="342" t="s">
        <v>1211</v>
      </c>
      <c r="C323" s="342" t="s">
        <v>1212</v>
      </c>
      <c r="D323" s="342" t="s">
        <v>1122</v>
      </c>
      <c r="E323" s="342" t="s">
        <v>515</v>
      </c>
      <c r="I323" s="334"/>
      <c r="J323" s="333"/>
      <c r="K323" s="333"/>
      <c r="L323" s="333"/>
    </row>
    <row r="324" spans="1:12" ht="11.25">
      <c r="A324" s="344">
        <v>323</v>
      </c>
      <c r="B324" s="342" t="s">
        <v>1213</v>
      </c>
      <c r="C324" s="342" t="s">
        <v>1214</v>
      </c>
      <c r="D324" s="342" t="s">
        <v>1122</v>
      </c>
      <c r="E324" s="342" t="s">
        <v>515</v>
      </c>
      <c r="I324" s="334"/>
      <c r="J324" s="333"/>
      <c r="K324" s="333"/>
      <c r="L324" s="333"/>
    </row>
    <row r="325" spans="1:12" ht="11.25">
      <c r="A325" s="344">
        <v>324</v>
      </c>
      <c r="B325" s="342" t="s">
        <v>1215</v>
      </c>
      <c r="C325" s="342" t="s">
        <v>1216</v>
      </c>
      <c r="D325" s="342" t="s">
        <v>1082</v>
      </c>
      <c r="E325" s="342" t="s">
        <v>521</v>
      </c>
      <c r="I325" s="334"/>
      <c r="J325" s="333"/>
      <c r="K325" s="333"/>
      <c r="L325" s="333"/>
    </row>
    <row r="326" spans="1:12" ht="11.25">
      <c r="A326" s="344">
        <v>325</v>
      </c>
      <c r="B326" s="342" t="s">
        <v>65</v>
      </c>
      <c r="C326" s="342" t="s">
        <v>1217</v>
      </c>
      <c r="D326" s="342" t="s">
        <v>692</v>
      </c>
      <c r="E326" s="342" t="s">
        <v>521</v>
      </c>
      <c r="I326" s="334"/>
      <c r="J326" s="333"/>
      <c r="K326" s="333"/>
      <c r="L326" s="333"/>
    </row>
    <row r="327" spans="1:12" ht="11.25">
      <c r="A327" s="344">
        <v>326</v>
      </c>
      <c r="B327" s="342" t="s">
        <v>1080</v>
      </c>
      <c r="C327" s="342" t="s">
        <v>1081</v>
      </c>
      <c r="D327" s="342" t="s">
        <v>1082</v>
      </c>
      <c r="E327" s="342" t="s">
        <v>521</v>
      </c>
      <c r="I327" s="334"/>
      <c r="J327" s="333"/>
      <c r="K327" s="333"/>
      <c r="L327" s="333"/>
    </row>
    <row r="328" spans="1:12" ht="11.25">
      <c r="A328" s="344">
        <v>327</v>
      </c>
      <c r="B328" s="342" t="s">
        <v>1218</v>
      </c>
      <c r="C328" s="342" t="s">
        <v>1219</v>
      </c>
      <c r="D328" s="342" t="s">
        <v>1082</v>
      </c>
      <c r="E328" s="342" t="s">
        <v>521</v>
      </c>
      <c r="I328" s="334"/>
      <c r="J328" s="333"/>
      <c r="K328" s="333"/>
      <c r="L328" s="333"/>
    </row>
    <row r="329" spans="1:12" ht="11.25">
      <c r="A329" s="344">
        <v>328</v>
      </c>
      <c r="B329" s="342" t="s">
        <v>1220</v>
      </c>
      <c r="C329" s="342" t="s">
        <v>1221</v>
      </c>
      <c r="D329" s="342" t="s">
        <v>1082</v>
      </c>
      <c r="E329" s="342" t="s">
        <v>521</v>
      </c>
      <c r="I329" s="334"/>
      <c r="J329" s="333"/>
      <c r="K329" s="333"/>
      <c r="L329" s="333"/>
    </row>
    <row r="330" spans="1:12" ht="11.25">
      <c r="A330" s="344">
        <v>329</v>
      </c>
      <c r="B330" s="342" t="s">
        <v>1222</v>
      </c>
      <c r="C330" s="342" t="s">
        <v>1223</v>
      </c>
      <c r="D330" s="342" t="s">
        <v>1082</v>
      </c>
      <c r="E330" s="342" t="s">
        <v>521</v>
      </c>
      <c r="I330" s="334"/>
      <c r="J330" s="333"/>
      <c r="K330" s="333"/>
      <c r="L330" s="333"/>
    </row>
    <row r="331" spans="1:12" ht="11.25">
      <c r="A331" s="344">
        <v>330</v>
      </c>
      <c r="B331" s="342" t="s">
        <v>1087</v>
      </c>
      <c r="C331" s="342" t="s">
        <v>1088</v>
      </c>
      <c r="D331" s="342" t="s">
        <v>1082</v>
      </c>
      <c r="E331" s="342" t="s">
        <v>521</v>
      </c>
      <c r="I331" s="334"/>
      <c r="J331" s="333"/>
      <c r="K331" s="333"/>
      <c r="L331" s="333"/>
    </row>
    <row r="332" spans="1:12" ht="11.25">
      <c r="A332" s="344">
        <v>331</v>
      </c>
      <c r="B332" s="342" t="s">
        <v>1145</v>
      </c>
      <c r="C332" s="342" t="s">
        <v>1146</v>
      </c>
      <c r="D332" s="342" t="s">
        <v>1082</v>
      </c>
      <c r="E332" s="342" t="s">
        <v>521</v>
      </c>
      <c r="I332" s="334"/>
      <c r="J332" s="333"/>
      <c r="K332" s="333"/>
      <c r="L332" s="333"/>
    </row>
    <row r="333" spans="1:12" ht="11.25">
      <c r="A333" s="344">
        <v>332</v>
      </c>
      <c r="B333" s="342" t="s">
        <v>1154</v>
      </c>
      <c r="C333" s="342" t="s">
        <v>1155</v>
      </c>
      <c r="D333" s="342" t="s">
        <v>1082</v>
      </c>
      <c r="E333" s="342" t="s">
        <v>521</v>
      </c>
      <c r="I333" s="334"/>
      <c r="J333" s="333"/>
      <c r="K333" s="333"/>
      <c r="L333" s="333"/>
    </row>
    <row r="334" spans="1:12" ht="11.25">
      <c r="A334" s="344">
        <v>333</v>
      </c>
      <c r="B334" s="342" t="s">
        <v>66</v>
      </c>
      <c r="C334" s="342" t="s">
        <v>1157</v>
      </c>
      <c r="D334" s="342" t="s">
        <v>1082</v>
      </c>
      <c r="E334" s="342" t="s">
        <v>521</v>
      </c>
      <c r="I334" s="334"/>
      <c r="J334" s="333"/>
      <c r="K334" s="333"/>
      <c r="L334" s="333"/>
    </row>
    <row r="335" spans="1:12" ht="11.25">
      <c r="A335" s="344">
        <v>334</v>
      </c>
      <c r="B335" s="342" t="s">
        <v>1224</v>
      </c>
      <c r="C335" s="342" t="s">
        <v>1225</v>
      </c>
      <c r="D335" s="342" t="s">
        <v>1082</v>
      </c>
      <c r="E335" s="342" t="s">
        <v>521</v>
      </c>
      <c r="I335" s="334"/>
      <c r="J335" s="333"/>
      <c r="K335" s="333"/>
      <c r="L335" s="333"/>
    </row>
    <row r="336" spans="1:12" ht="11.25">
      <c r="A336" s="344">
        <v>335</v>
      </c>
      <c r="B336" s="342" t="s">
        <v>1226</v>
      </c>
      <c r="C336" s="342" t="s">
        <v>1227</v>
      </c>
      <c r="D336" s="342" t="s">
        <v>1082</v>
      </c>
      <c r="E336" s="342" t="s">
        <v>521</v>
      </c>
      <c r="I336" s="334"/>
      <c r="J336" s="333"/>
      <c r="K336" s="333"/>
      <c r="L336" s="333"/>
    </row>
    <row r="337" spans="1:12" ht="11.25">
      <c r="A337" s="344">
        <v>336</v>
      </c>
      <c r="B337" s="342" t="s">
        <v>1228</v>
      </c>
      <c r="C337" s="342" t="s">
        <v>1229</v>
      </c>
      <c r="D337" s="342" t="s">
        <v>1168</v>
      </c>
      <c r="E337" s="342" t="s">
        <v>531</v>
      </c>
      <c r="I337" s="334"/>
      <c r="J337" s="333"/>
      <c r="K337" s="333"/>
      <c r="L337" s="333"/>
    </row>
    <row r="338" spans="1:12" ht="11.25">
      <c r="A338" s="344">
        <v>337</v>
      </c>
      <c r="B338" s="342" t="s">
        <v>1230</v>
      </c>
      <c r="C338" s="342" t="s">
        <v>1231</v>
      </c>
      <c r="D338" s="342" t="s">
        <v>1168</v>
      </c>
      <c r="E338" s="342" t="s">
        <v>531</v>
      </c>
      <c r="I338" s="334"/>
      <c r="J338" s="333"/>
      <c r="K338" s="333"/>
      <c r="L338" s="333"/>
    </row>
    <row r="339" spans="1:12" ht="11.25">
      <c r="A339" s="344">
        <v>338</v>
      </c>
      <c r="B339" s="342" t="s">
        <v>1621</v>
      </c>
      <c r="C339" s="342" t="s">
        <v>691</v>
      </c>
      <c r="D339" s="342" t="s">
        <v>1234</v>
      </c>
      <c r="E339" s="342" t="s">
        <v>531</v>
      </c>
      <c r="I339" s="334"/>
      <c r="J339" s="333"/>
      <c r="K339" s="333"/>
      <c r="L339" s="333"/>
    </row>
    <row r="340" spans="1:12" ht="11.25">
      <c r="A340" s="344">
        <v>339</v>
      </c>
      <c r="B340" s="342" t="s">
        <v>1232</v>
      </c>
      <c r="C340" s="342" t="s">
        <v>1233</v>
      </c>
      <c r="D340" s="342" t="s">
        <v>1168</v>
      </c>
      <c r="E340" s="342" t="s">
        <v>531</v>
      </c>
      <c r="I340" s="334"/>
      <c r="J340" s="333"/>
      <c r="K340" s="333"/>
      <c r="L340" s="333"/>
    </row>
    <row r="341" spans="1:12" ht="11.25">
      <c r="A341" s="344">
        <v>340</v>
      </c>
      <c r="B341" s="342" t="s">
        <v>1166</v>
      </c>
      <c r="C341" s="342" t="s">
        <v>1167</v>
      </c>
      <c r="D341" s="342" t="s">
        <v>1168</v>
      </c>
      <c r="E341" s="342" t="s">
        <v>531</v>
      </c>
      <c r="I341" s="334"/>
      <c r="J341" s="333"/>
      <c r="K341" s="333"/>
      <c r="L341" s="333"/>
    </row>
    <row r="342" spans="1:12" ht="11.25">
      <c r="A342" s="344">
        <v>341</v>
      </c>
      <c r="B342" s="342" t="s">
        <v>1184</v>
      </c>
      <c r="C342" s="342" t="s">
        <v>1185</v>
      </c>
      <c r="D342" s="342" t="s">
        <v>1168</v>
      </c>
      <c r="E342" s="342" t="s">
        <v>531</v>
      </c>
      <c r="I342" s="334"/>
      <c r="J342" s="333"/>
      <c r="K342" s="333"/>
      <c r="L342" s="333"/>
    </row>
    <row r="343" spans="1:12" ht="11.25">
      <c r="A343" s="344">
        <v>342</v>
      </c>
      <c r="B343" s="342" t="s">
        <v>67</v>
      </c>
      <c r="C343" s="342" t="s">
        <v>821</v>
      </c>
      <c r="D343" s="342" t="s">
        <v>68</v>
      </c>
      <c r="E343" s="342" t="s">
        <v>531</v>
      </c>
      <c r="I343" s="334"/>
      <c r="J343" s="333"/>
      <c r="K343" s="333"/>
      <c r="L343" s="333"/>
    </row>
    <row r="344" spans="1:12" ht="11.25">
      <c r="A344" s="344">
        <v>343</v>
      </c>
      <c r="B344" s="342" t="s">
        <v>1235</v>
      </c>
      <c r="C344" s="342" t="s">
        <v>1236</v>
      </c>
      <c r="D344" s="342" t="s">
        <v>1237</v>
      </c>
      <c r="E344" s="342" t="s">
        <v>534</v>
      </c>
      <c r="I344" s="334"/>
      <c r="J344" s="333"/>
      <c r="K344" s="333"/>
      <c r="L344" s="333"/>
    </row>
    <row r="345" spans="1:12" ht="11.25">
      <c r="A345" s="344">
        <v>344</v>
      </c>
      <c r="B345" s="342" t="s">
        <v>1238</v>
      </c>
      <c r="C345" s="342" t="s">
        <v>1239</v>
      </c>
      <c r="D345" s="342" t="s">
        <v>1237</v>
      </c>
      <c r="E345" s="342" t="s">
        <v>534</v>
      </c>
      <c r="I345" s="334"/>
      <c r="J345" s="333"/>
      <c r="K345" s="333"/>
      <c r="L345" s="333"/>
    </row>
    <row r="346" spans="1:12" ht="11.25">
      <c r="A346" s="344">
        <v>345</v>
      </c>
      <c r="B346" s="342" t="s">
        <v>1240</v>
      </c>
      <c r="C346" s="342" t="s">
        <v>1241</v>
      </c>
      <c r="D346" s="342" t="s">
        <v>1242</v>
      </c>
      <c r="E346" s="342" t="s">
        <v>537</v>
      </c>
      <c r="I346" s="334"/>
      <c r="J346" s="333"/>
      <c r="K346" s="333"/>
      <c r="L346" s="333"/>
    </row>
    <row r="347" spans="1:12" ht="11.25">
      <c r="A347" s="344">
        <v>346</v>
      </c>
      <c r="B347" s="342" t="s">
        <v>1243</v>
      </c>
      <c r="C347" s="342" t="s">
        <v>1244</v>
      </c>
      <c r="D347" s="342" t="s">
        <v>692</v>
      </c>
      <c r="E347" s="342" t="s">
        <v>537</v>
      </c>
      <c r="I347" s="334"/>
      <c r="J347" s="333"/>
      <c r="K347" s="333"/>
      <c r="L347" s="333"/>
    </row>
    <row r="348" spans="1:12" ht="11.25">
      <c r="A348" s="344">
        <v>347</v>
      </c>
      <c r="B348" s="342" t="s">
        <v>1245</v>
      </c>
      <c r="C348" s="342" t="s">
        <v>1246</v>
      </c>
      <c r="D348" s="342" t="s">
        <v>1242</v>
      </c>
      <c r="E348" s="342" t="s">
        <v>537</v>
      </c>
      <c r="I348" s="334"/>
      <c r="J348" s="333"/>
      <c r="K348" s="333"/>
      <c r="L348" s="333"/>
    </row>
    <row r="349" spans="1:12" ht="11.25">
      <c r="A349" s="344">
        <v>348</v>
      </c>
      <c r="B349" s="342" t="s">
        <v>1247</v>
      </c>
      <c r="C349" s="342" t="s">
        <v>1248</v>
      </c>
      <c r="D349" s="342" t="s">
        <v>1242</v>
      </c>
      <c r="E349" s="342" t="s">
        <v>537</v>
      </c>
      <c r="I349" s="334"/>
      <c r="J349" s="333"/>
      <c r="K349" s="333"/>
      <c r="L349" s="333"/>
    </row>
    <row r="350" spans="1:12" ht="11.25">
      <c r="A350" s="344">
        <v>349</v>
      </c>
      <c r="B350" s="342" t="s">
        <v>1249</v>
      </c>
      <c r="C350" s="342" t="s">
        <v>1250</v>
      </c>
      <c r="D350" s="342" t="s">
        <v>1251</v>
      </c>
      <c r="E350" s="342" t="s">
        <v>540</v>
      </c>
      <c r="I350" s="334"/>
      <c r="J350" s="333"/>
      <c r="K350" s="333"/>
      <c r="L350" s="333"/>
    </row>
    <row r="351" spans="1:12" ht="11.25">
      <c r="A351" s="344">
        <v>350</v>
      </c>
      <c r="B351" s="342" t="s">
        <v>1252</v>
      </c>
      <c r="C351" s="342" t="s">
        <v>1253</v>
      </c>
      <c r="D351" s="342" t="s">
        <v>1251</v>
      </c>
      <c r="E351" s="342" t="s">
        <v>540</v>
      </c>
      <c r="I351" s="334"/>
      <c r="J351" s="333"/>
      <c r="K351" s="333"/>
      <c r="L351" s="333"/>
    </row>
    <row r="352" spans="1:12" ht="11.25">
      <c r="A352" s="344">
        <v>351</v>
      </c>
      <c r="B352" s="342" t="s">
        <v>686</v>
      </c>
      <c r="C352" s="342" t="s">
        <v>687</v>
      </c>
      <c r="D352" s="342" t="s">
        <v>1254</v>
      </c>
      <c r="E352" s="342" t="s">
        <v>543</v>
      </c>
      <c r="I352" s="334"/>
      <c r="J352" s="333"/>
      <c r="K352" s="333"/>
      <c r="L352" s="333"/>
    </row>
    <row r="353" spans="1:12" ht="11.25">
      <c r="A353" s="344">
        <v>352</v>
      </c>
      <c r="B353" s="342" t="s">
        <v>1255</v>
      </c>
      <c r="C353" s="342" t="s">
        <v>1256</v>
      </c>
      <c r="D353" s="342" t="s">
        <v>1257</v>
      </c>
      <c r="E353" s="342" t="s">
        <v>543</v>
      </c>
      <c r="I353" s="334"/>
      <c r="J353" s="333"/>
      <c r="K353" s="333"/>
      <c r="L353" s="333"/>
    </row>
    <row r="354" spans="1:12" ht="11.25">
      <c r="A354" s="344">
        <v>353</v>
      </c>
      <c r="B354" s="342" t="s">
        <v>1621</v>
      </c>
      <c r="C354" s="342" t="s">
        <v>691</v>
      </c>
      <c r="D354" s="342" t="s">
        <v>69</v>
      </c>
      <c r="E354" s="342" t="s">
        <v>543</v>
      </c>
      <c r="I354" s="334"/>
      <c r="J354" s="333"/>
      <c r="K354" s="333"/>
      <c r="L354" s="333"/>
    </row>
    <row r="355" spans="1:12" ht="11.25">
      <c r="A355" s="344">
        <v>354</v>
      </c>
      <c r="B355" s="342" t="s">
        <v>1258</v>
      </c>
      <c r="C355" s="342" t="s">
        <v>1259</v>
      </c>
      <c r="D355" s="342" t="s">
        <v>1257</v>
      </c>
      <c r="E355" s="342" t="s">
        <v>543</v>
      </c>
      <c r="I355" s="334"/>
      <c r="J355" s="333"/>
      <c r="K355" s="333"/>
      <c r="L355" s="333"/>
    </row>
    <row r="356" spans="1:12" ht="11.25">
      <c r="A356" s="344">
        <v>355</v>
      </c>
      <c r="B356" s="342" t="s">
        <v>1008</v>
      </c>
      <c r="C356" s="342" t="s">
        <v>70</v>
      </c>
      <c r="D356" s="342" t="s">
        <v>1257</v>
      </c>
      <c r="E356" s="342" t="s">
        <v>543</v>
      </c>
      <c r="I356" s="334"/>
      <c r="J356" s="333"/>
      <c r="K356" s="333"/>
      <c r="L356" s="333"/>
    </row>
    <row r="357" spans="1:12" ht="11.25">
      <c r="A357" s="344">
        <v>356</v>
      </c>
      <c r="B357" s="342" t="s">
        <v>677</v>
      </c>
      <c r="C357" s="342" t="s">
        <v>1260</v>
      </c>
      <c r="D357" s="342" t="s">
        <v>1257</v>
      </c>
      <c r="E357" s="342" t="s">
        <v>543</v>
      </c>
      <c r="I357" s="334"/>
      <c r="J357" s="333"/>
      <c r="K357" s="333"/>
      <c r="L357" s="333"/>
    </row>
    <row r="358" spans="1:12" ht="11.25">
      <c r="A358" s="344">
        <v>357</v>
      </c>
      <c r="B358" s="342" t="s">
        <v>1261</v>
      </c>
      <c r="C358" s="342" t="s">
        <v>1262</v>
      </c>
      <c r="D358" s="342" t="s">
        <v>1263</v>
      </c>
      <c r="E358" s="342" t="s">
        <v>492</v>
      </c>
      <c r="I358" s="334"/>
      <c r="J358" s="333"/>
      <c r="K358" s="333"/>
      <c r="L358" s="333"/>
    </row>
    <row r="359" spans="1:12" ht="11.25">
      <c r="A359" s="344">
        <v>358</v>
      </c>
      <c r="B359" s="342" t="s">
        <v>71</v>
      </c>
      <c r="C359" s="342" t="s">
        <v>72</v>
      </c>
      <c r="D359" s="342" t="s">
        <v>1263</v>
      </c>
      <c r="E359" s="342" t="s">
        <v>492</v>
      </c>
      <c r="I359" s="334"/>
      <c r="J359" s="333"/>
      <c r="K359" s="333"/>
      <c r="L359" s="333"/>
    </row>
    <row r="360" spans="1:12" ht="11.25">
      <c r="A360" s="344">
        <v>359</v>
      </c>
      <c r="B360" s="342" t="s">
        <v>1264</v>
      </c>
      <c r="C360" s="342" t="s">
        <v>1265</v>
      </c>
      <c r="D360" s="342" t="s">
        <v>1266</v>
      </c>
      <c r="E360" s="342" t="s">
        <v>548</v>
      </c>
      <c r="I360" s="334"/>
      <c r="J360" s="333"/>
      <c r="K360" s="333"/>
      <c r="L360" s="333"/>
    </row>
    <row r="361" spans="1:12" ht="11.25">
      <c r="A361" s="344">
        <v>360</v>
      </c>
      <c r="B361" s="342" t="s">
        <v>1267</v>
      </c>
      <c r="C361" s="342" t="s">
        <v>1268</v>
      </c>
      <c r="D361" s="342" t="s">
        <v>1266</v>
      </c>
      <c r="E361" s="342" t="s">
        <v>548</v>
      </c>
      <c r="I361" s="334"/>
      <c r="J361" s="333"/>
      <c r="K361" s="333"/>
      <c r="L361" s="333"/>
    </row>
    <row r="362" spans="1:12" ht="11.25">
      <c r="A362" s="344">
        <v>361</v>
      </c>
      <c r="B362" s="342" t="s">
        <v>1269</v>
      </c>
      <c r="C362" s="342" t="s">
        <v>1270</v>
      </c>
      <c r="D362" s="342" t="s">
        <v>1266</v>
      </c>
      <c r="E362" s="342" t="s">
        <v>548</v>
      </c>
      <c r="I362" s="334"/>
      <c r="J362" s="333"/>
      <c r="K362" s="333"/>
      <c r="L362" s="333"/>
    </row>
    <row r="363" spans="1:12" ht="11.25">
      <c r="A363" s="344">
        <v>362</v>
      </c>
      <c r="B363" s="342" t="s">
        <v>1271</v>
      </c>
      <c r="C363" s="342" t="s">
        <v>1272</v>
      </c>
      <c r="D363" s="342" t="s">
        <v>1162</v>
      </c>
      <c r="E363" s="342" t="s">
        <v>552</v>
      </c>
      <c r="I363" s="334"/>
      <c r="J363" s="333"/>
      <c r="K363" s="333"/>
      <c r="L363" s="333"/>
    </row>
    <row r="364" spans="1:12" ht="11.25">
      <c r="A364" s="344">
        <v>363</v>
      </c>
      <c r="B364" s="342" t="s">
        <v>1275</v>
      </c>
      <c r="C364" s="342" t="s">
        <v>1276</v>
      </c>
      <c r="D364" s="342" t="s">
        <v>1162</v>
      </c>
      <c r="E364" s="342" t="s">
        <v>552</v>
      </c>
      <c r="I364" s="334"/>
      <c r="J364" s="333"/>
      <c r="K364" s="333"/>
      <c r="L364" s="333"/>
    </row>
    <row r="365" spans="1:12" ht="11.25">
      <c r="A365" s="344">
        <v>364</v>
      </c>
      <c r="B365" s="342" t="s">
        <v>1277</v>
      </c>
      <c r="C365" s="342" t="s">
        <v>1278</v>
      </c>
      <c r="D365" s="342" t="s">
        <v>1162</v>
      </c>
      <c r="E365" s="342" t="s">
        <v>552</v>
      </c>
      <c r="I365" s="334"/>
      <c r="J365" s="333"/>
      <c r="K365" s="333"/>
      <c r="L365" s="333"/>
    </row>
    <row r="366" spans="1:12" ht="11.25">
      <c r="A366" s="344">
        <v>365</v>
      </c>
      <c r="B366" s="342" t="s">
        <v>1279</v>
      </c>
      <c r="C366" s="342" t="s">
        <v>1280</v>
      </c>
      <c r="D366" s="342" t="s">
        <v>1162</v>
      </c>
      <c r="E366" s="342" t="s">
        <v>552</v>
      </c>
      <c r="I366" s="334"/>
      <c r="J366" s="333"/>
      <c r="K366" s="333"/>
      <c r="L366" s="333"/>
    </row>
    <row r="367" spans="1:12" ht="11.25">
      <c r="A367" s="344">
        <v>366</v>
      </c>
      <c r="B367" s="342" t="s">
        <v>1281</v>
      </c>
      <c r="C367" s="342" t="s">
        <v>1282</v>
      </c>
      <c r="D367" s="342" t="s">
        <v>1162</v>
      </c>
      <c r="E367" s="342" t="s">
        <v>552</v>
      </c>
      <c r="I367" s="334"/>
      <c r="J367" s="333"/>
      <c r="K367" s="333"/>
      <c r="L367" s="333"/>
    </row>
    <row r="368" spans="1:12" ht="11.25">
      <c r="A368" s="344">
        <v>367</v>
      </c>
      <c r="B368" s="342" t="s">
        <v>1160</v>
      </c>
      <c r="C368" s="342" t="s">
        <v>1161</v>
      </c>
      <c r="D368" s="342" t="s">
        <v>1162</v>
      </c>
      <c r="E368" s="342" t="s">
        <v>552</v>
      </c>
      <c r="I368" s="334"/>
      <c r="J368" s="333"/>
      <c r="K368" s="333"/>
      <c r="L368" s="333"/>
    </row>
    <row r="369" spans="1:12" ht="11.25">
      <c r="A369" s="344">
        <v>368</v>
      </c>
      <c r="B369" s="342" t="s">
        <v>1283</v>
      </c>
      <c r="C369" s="342" t="s">
        <v>1284</v>
      </c>
      <c r="D369" s="342" t="s">
        <v>1162</v>
      </c>
      <c r="E369" s="342" t="s">
        <v>552</v>
      </c>
      <c r="I369" s="334"/>
      <c r="J369" s="333"/>
      <c r="K369" s="333"/>
      <c r="L369" s="333"/>
    </row>
    <row r="370" spans="1:12" ht="11.25">
      <c r="A370" s="344">
        <v>369</v>
      </c>
      <c r="B370" s="342" t="s">
        <v>1285</v>
      </c>
      <c r="C370" s="342" t="s">
        <v>1286</v>
      </c>
      <c r="D370" s="342" t="s">
        <v>1162</v>
      </c>
      <c r="E370" s="342" t="s">
        <v>552</v>
      </c>
      <c r="I370" s="334"/>
      <c r="J370" s="333"/>
      <c r="K370" s="333"/>
      <c r="L370" s="333"/>
    </row>
    <row r="371" spans="1:12" ht="11.25">
      <c r="A371" s="344">
        <v>370</v>
      </c>
      <c r="B371" s="342" t="s">
        <v>73</v>
      </c>
      <c r="C371" s="342" t="s">
        <v>74</v>
      </c>
      <c r="D371" s="342" t="s">
        <v>1162</v>
      </c>
      <c r="E371" s="342" t="s">
        <v>552</v>
      </c>
      <c r="I371" s="334"/>
      <c r="J371" s="333"/>
      <c r="K371" s="333"/>
      <c r="L371" s="333"/>
    </row>
    <row r="372" spans="1:12" ht="11.25">
      <c r="A372" s="344">
        <v>371</v>
      </c>
      <c r="B372" s="342" t="s">
        <v>1287</v>
      </c>
      <c r="C372" s="342" t="s">
        <v>1288</v>
      </c>
      <c r="D372" s="342" t="s">
        <v>1162</v>
      </c>
      <c r="E372" s="342" t="s">
        <v>552</v>
      </c>
      <c r="I372" s="334"/>
      <c r="J372" s="333"/>
      <c r="K372" s="333"/>
      <c r="L372" s="333"/>
    </row>
    <row r="373" spans="1:12" ht="11.25">
      <c r="A373" s="344">
        <v>372</v>
      </c>
      <c r="B373" s="342" t="s">
        <v>75</v>
      </c>
      <c r="C373" s="342" t="s">
        <v>76</v>
      </c>
      <c r="D373" s="342" t="s">
        <v>77</v>
      </c>
      <c r="E373" s="342" t="s">
        <v>552</v>
      </c>
      <c r="I373" s="334"/>
      <c r="J373" s="333"/>
      <c r="K373" s="333"/>
      <c r="L373" s="333"/>
    </row>
    <row r="374" spans="1:12" ht="11.25">
      <c r="A374" s="344">
        <v>373</v>
      </c>
      <c r="B374" s="342" t="s">
        <v>78</v>
      </c>
      <c r="C374" s="342" t="s">
        <v>1289</v>
      </c>
      <c r="D374" s="342" t="s">
        <v>1290</v>
      </c>
      <c r="E374" s="342" t="s">
        <v>550</v>
      </c>
      <c r="I374" s="334"/>
      <c r="J374" s="333"/>
      <c r="K374" s="333"/>
      <c r="L374" s="333"/>
    </row>
    <row r="375" spans="1:12" ht="11.25">
      <c r="A375" s="344">
        <v>374</v>
      </c>
      <c r="B375" s="342" t="s">
        <v>1291</v>
      </c>
      <c r="C375" s="342" t="s">
        <v>1292</v>
      </c>
      <c r="D375" s="342" t="s">
        <v>1290</v>
      </c>
      <c r="E375" s="342" t="s">
        <v>550</v>
      </c>
      <c r="I375" s="334"/>
      <c r="J375" s="333"/>
      <c r="K375" s="333"/>
      <c r="L375" s="333"/>
    </row>
    <row r="376" spans="1:12" ht="11.25">
      <c r="A376" s="344">
        <v>375</v>
      </c>
      <c r="B376" s="342" t="s">
        <v>1293</v>
      </c>
      <c r="C376" s="342" t="s">
        <v>1294</v>
      </c>
      <c r="D376" s="342" t="s">
        <v>1295</v>
      </c>
      <c r="E376" s="342" t="s">
        <v>559</v>
      </c>
      <c r="I376" s="334"/>
      <c r="J376" s="333"/>
      <c r="K376" s="333"/>
      <c r="L376" s="333"/>
    </row>
    <row r="377" spans="1:12" ht="11.25">
      <c r="A377" s="344">
        <v>376</v>
      </c>
      <c r="B377" s="342" t="s">
        <v>1296</v>
      </c>
      <c r="C377" s="342" t="s">
        <v>1297</v>
      </c>
      <c r="D377" s="342" t="s">
        <v>1298</v>
      </c>
      <c r="E377" s="342" t="s">
        <v>1321</v>
      </c>
      <c r="I377" s="334"/>
      <c r="J377" s="333"/>
      <c r="K377" s="333"/>
      <c r="L377" s="333"/>
    </row>
    <row r="378" spans="1:12" ht="11.25">
      <c r="A378" s="344">
        <v>377</v>
      </c>
      <c r="B378" s="342" t="s">
        <v>79</v>
      </c>
      <c r="C378" s="342" t="s">
        <v>1299</v>
      </c>
      <c r="D378" s="342" t="s">
        <v>1302</v>
      </c>
      <c r="E378" s="342" t="s">
        <v>1321</v>
      </c>
      <c r="I378" s="334"/>
      <c r="J378" s="333"/>
      <c r="K378" s="333"/>
      <c r="L378" s="333"/>
    </row>
    <row r="379" spans="1:12" ht="11.25">
      <c r="A379" s="344">
        <v>378</v>
      </c>
      <c r="B379" s="342" t="s">
        <v>1300</v>
      </c>
      <c r="C379" s="342" t="s">
        <v>1301</v>
      </c>
      <c r="D379" s="342" t="s">
        <v>1298</v>
      </c>
      <c r="E379" s="342" t="s">
        <v>1321</v>
      </c>
      <c r="I379" s="334"/>
      <c r="J379" s="333"/>
      <c r="K379" s="333"/>
      <c r="L379" s="333"/>
    </row>
    <row r="380" spans="1:12" ht="11.25">
      <c r="A380" s="344">
        <v>379</v>
      </c>
      <c r="B380" s="342" t="s">
        <v>686</v>
      </c>
      <c r="C380" s="342" t="s">
        <v>687</v>
      </c>
      <c r="D380" s="342" t="s">
        <v>1302</v>
      </c>
      <c r="E380" s="342" t="s">
        <v>1321</v>
      </c>
      <c r="I380" s="334"/>
      <c r="J380" s="333"/>
      <c r="K380" s="333"/>
      <c r="L380" s="333"/>
    </row>
    <row r="381" spans="1:12" ht="11.25">
      <c r="A381" s="344">
        <v>380</v>
      </c>
      <c r="B381" s="342" t="s">
        <v>1303</v>
      </c>
      <c r="C381" s="342" t="s">
        <v>1304</v>
      </c>
      <c r="D381" s="342" t="s">
        <v>1298</v>
      </c>
      <c r="E381" s="342" t="s">
        <v>1321</v>
      </c>
      <c r="I381" s="334"/>
      <c r="J381" s="333"/>
      <c r="K381" s="333"/>
      <c r="L381" s="333"/>
    </row>
    <row r="382" spans="1:12" ht="11.25">
      <c r="A382" s="344">
        <v>381</v>
      </c>
      <c r="B382" s="342" t="s">
        <v>1305</v>
      </c>
      <c r="C382" s="342" t="s">
        <v>1306</v>
      </c>
      <c r="D382" s="342" t="s">
        <v>1298</v>
      </c>
      <c r="E382" s="342" t="s">
        <v>1321</v>
      </c>
      <c r="I382" s="334"/>
      <c r="J382" s="333"/>
      <c r="K382" s="333"/>
      <c r="L382" s="333"/>
    </row>
    <row r="383" spans="1:12" ht="11.25">
      <c r="A383" s="344">
        <v>382</v>
      </c>
      <c r="B383" s="342" t="s">
        <v>1307</v>
      </c>
      <c r="C383" s="342" t="s">
        <v>1308</v>
      </c>
      <c r="D383" s="342" t="s">
        <v>1298</v>
      </c>
      <c r="E383" s="342" t="s">
        <v>1321</v>
      </c>
      <c r="I383" s="334"/>
      <c r="J383" s="333"/>
      <c r="K383" s="333"/>
      <c r="L383" s="333"/>
    </row>
    <row r="384" spans="1:12" ht="11.25">
      <c r="A384" s="344">
        <v>383</v>
      </c>
      <c r="B384" s="342" t="s">
        <v>1309</v>
      </c>
      <c r="C384" s="342" t="s">
        <v>1310</v>
      </c>
      <c r="D384" s="342" t="s">
        <v>1298</v>
      </c>
      <c r="E384" s="342" t="s">
        <v>1321</v>
      </c>
      <c r="I384" s="334"/>
      <c r="J384" s="333"/>
      <c r="K384" s="333"/>
      <c r="L384" s="333"/>
    </row>
    <row r="385" spans="1:12" ht="11.25">
      <c r="A385" s="344">
        <v>384</v>
      </c>
      <c r="B385" s="342" t="s">
        <v>1311</v>
      </c>
      <c r="C385" s="342" t="s">
        <v>1312</v>
      </c>
      <c r="D385" s="342" t="s">
        <v>1298</v>
      </c>
      <c r="E385" s="342" t="s">
        <v>1321</v>
      </c>
      <c r="I385" s="334"/>
      <c r="J385" s="333"/>
      <c r="K385" s="333"/>
      <c r="L385" s="333"/>
    </row>
    <row r="386" spans="1:12" ht="11.25">
      <c r="A386" s="344">
        <v>385</v>
      </c>
      <c r="B386" s="342" t="s">
        <v>1313</v>
      </c>
      <c r="C386" s="342" t="s">
        <v>1314</v>
      </c>
      <c r="D386" s="342" t="s">
        <v>1315</v>
      </c>
      <c r="E386" s="342" t="s">
        <v>546</v>
      </c>
      <c r="I386" s="334"/>
      <c r="J386" s="333"/>
      <c r="K386" s="333"/>
      <c r="L386" s="333"/>
    </row>
    <row r="387" spans="1:12" ht="11.25">
      <c r="A387" s="344">
        <v>386</v>
      </c>
      <c r="B387" s="342" t="s">
        <v>1316</v>
      </c>
      <c r="C387" s="342" t="s">
        <v>1317</v>
      </c>
      <c r="D387" s="342" t="s">
        <v>1315</v>
      </c>
      <c r="E387" s="342" t="s">
        <v>546</v>
      </c>
      <c r="I387" s="334"/>
      <c r="J387" s="333"/>
      <c r="K387" s="333"/>
      <c r="L387" s="333"/>
    </row>
    <row r="388" spans="1:12" ht="11.25">
      <c r="A388" s="344">
        <v>387</v>
      </c>
      <c r="B388" s="342" t="s">
        <v>1318</v>
      </c>
      <c r="C388" s="342" t="s">
        <v>858</v>
      </c>
      <c r="D388" s="342" t="s">
        <v>1315</v>
      </c>
      <c r="E388" s="342" t="s">
        <v>546</v>
      </c>
      <c r="I388" s="334"/>
      <c r="J388" s="333"/>
      <c r="K388" s="333"/>
      <c r="L388" s="333"/>
    </row>
    <row r="389" spans="1:12" ht="11.25">
      <c r="A389" s="344">
        <v>388</v>
      </c>
      <c r="B389" s="342" t="s">
        <v>1319</v>
      </c>
      <c r="C389" s="342" t="s">
        <v>1320</v>
      </c>
      <c r="D389" s="342" t="s">
        <v>1315</v>
      </c>
      <c r="E389" s="342" t="s">
        <v>546</v>
      </c>
      <c r="I389" s="334"/>
      <c r="J389" s="333"/>
      <c r="K389" s="333"/>
      <c r="L389" s="333"/>
    </row>
    <row r="390" spans="1:12" ht="11.25">
      <c r="A390" s="344">
        <v>389</v>
      </c>
      <c r="B390" s="342" t="s">
        <v>1076</v>
      </c>
      <c r="C390" s="342" t="s">
        <v>1077</v>
      </c>
      <c r="D390" s="342" t="s">
        <v>792</v>
      </c>
      <c r="E390" s="342" t="s">
        <v>1615</v>
      </c>
      <c r="I390" s="334"/>
      <c r="J390" s="333"/>
      <c r="K390" s="333"/>
      <c r="L390" s="333"/>
    </row>
    <row r="391" spans="1:12" ht="11.25">
      <c r="A391" s="344">
        <v>390</v>
      </c>
      <c r="B391" s="342" t="s">
        <v>1273</v>
      </c>
      <c r="C391" s="342" t="s">
        <v>1274</v>
      </c>
      <c r="D391" s="342" t="s">
        <v>897</v>
      </c>
      <c r="E391" s="342" t="s">
        <v>1615</v>
      </c>
      <c r="I391" s="334"/>
      <c r="J391" s="333"/>
      <c r="K391" s="333"/>
      <c r="L391" s="333"/>
    </row>
    <row r="392" spans="1:12" ht="11.25">
      <c r="A392" s="344">
        <v>391</v>
      </c>
      <c r="B392" s="342" t="s">
        <v>80</v>
      </c>
      <c r="C392" s="342" t="s">
        <v>81</v>
      </c>
      <c r="D392" s="342" t="s">
        <v>897</v>
      </c>
      <c r="E392" s="342" t="s">
        <v>1615</v>
      </c>
      <c r="I392" s="334"/>
      <c r="J392" s="333"/>
      <c r="K392" s="333"/>
      <c r="L392" s="333"/>
    </row>
    <row r="393" spans="1:12" ht="11.25">
      <c r="A393" s="344">
        <v>392</v>
      </c>
      <c r="B393" s="342" t="s">
        <v>895</v>
      </c>
      <c r="C393" s="342" t="s">
        <v>896</v>
      </c>
      <c r="D393" s="342" t="s">
        <v>897</v>
      </c>
      <c r="E393" s="342" t="s">
        <v>1615</v>
      </c>
      <c r="I393" s="334"/>
      <c r="J393" s="333"/>
      <c r="K393" s="333"/>
      <c r="L393" s="333"/>
    </row>
    <row r="394" spans="1:12" ht="11.25">
      <c r="A394" s="344">
        <v>393</v>
      </c>
      <c r="B394" s="342" t="s">
        <v>82</v>
      </c>
      <c r="C394" s="342" t="s">
        <v>856</v>
      </c>
      <c r="D394" s="342" t="s">
        <v>897</v>
      </c>
      <c r="E394" s="342" t="s">
        <v>1615</v>
      </c>
      <c r="I394" s="334"/>
      <c r="J394" s="333"/>
      <c r="K394" s="333"/>
      <c r="L394" s="333"/>
    </row>
    <row r="395" spans="1:12" ht="11.25">
      <c r="A395" s="344">
        <v>394</v>
      </c>
      <c r="B395" s="342" t="s">
        <v>83</v>
      </c>
      <c r="C395" s="342" t="s">
        <v>1156</v>
      </c>
      <c r="D395" s="342" t="s">
        <v>897</v>
      </c>
      <c r="E395" s="342" t="s">
        <v>1615</v>
      </c>
      <c r="I395" s="334"/>
      <c r="J395" s="333"/>
      <c r="K395" s="333"/>
      <c r="L395" s="333"/>
    </row>
    <row r="396" spans="1:12" ht="11.25">
      <c r="A396" s="344">
        <v>395</v>
      </c>
      <c r="B396" s="342" t="s">
        <v>84</v>
      </c>
      <c r="C396" s="342" t="s">
        <v>1163</v>
      </c>
      <c r="D396" s="342" t="s">
        <v>897</v>
      </c>
      <c r="E396" s="342" t="s">
        <v>1615</v>
      </c>
      <c r="I396" s="334"/>
      <c r="J396" s="333"/>
      <c r="K396" s="333"/>
      <c r="L396" s="333"/>
    </row>
    <row r="397" spans="1:12" ht="11.25">
      <c r="A397" s="344">
        <v>396</v>
      </c>
      <c r="B397" s="342" t="s">
        <v>85</v>
      </c>
      <c r="C397" s="342" t="s">
        <v>86</v>
      </c>
      <c r="D397" s="342" t="s">
        <v>897</v>
      </c>
      <c r="E397" s="342" t="s">
        <v>1615</v>
      </c>
      <c r="I397" s="334"/>
      <c r="J397" s="333"/>
      <c r="K397" s="333"/>
      <c r="L397" s="333"/>
    </row>
    <row r="398" spans="2:12" ht="11.25">
      <c r="B398" s="333"/>
      <c r="C398" s="333"/>
      <c r="D398" s="333"/>
      <c r="E398" s="333"/>
      <c r="I398" s="334"/>
      <c r="J398" s="333"/>
      <c r="K398" s="333"/>
      <c r="L398" s="333"/>
    </row>
    <row r="399" spans="2:12" ht="11.25">
      <c r="B399" s="333"/>
      <c r="C399" s="333"/>
      <c r="D399" s="333"/>
      <c r="E399" s="333"/>
      <c r="I399" s="334"/>
      <c r="J399" s="333"/>
      <c r="K399" s="333"/>
      <c r="L399" s="333"/>
    </row>
    <row r="400" spans="2:12" ht="11.25">
      <c r="B400" s="333"/>
      <c r="C400" s="333"/>
      <c r="D400" s="333"/>
      <c r="E400" s="333"/>
      <c r="I400" s="334"/>
      <c r="J400" s="333"/>
      <c r="K400" s="333"/>
      <c r="L400" s="333"/>
    </row>
    <row r="401" spans="2:12" ht="11.25">
      <c r="B401" s="333"/>
      <c r="C401" s="333"/>
      <c r="D401" s="333"/>
      <c r="E401" s="333"/>
      <c r="I401" s="334"/>
      <c r="J401" s="333"/>
      <c r="K401" s="333"/>
      <c r="L401" s="333"/>
    </row>
    <row r="402" spans="2:12" ht="11.25">
      <c r="B402" s="333"/>
      <c r="C402" s="333"/>
      <c r="D402" s="333"/>
      <c r="E402" s="333"/>
      <c r="I402" s="334"/>
      <c r="J402" s="333"/>
      <c r="K402" s="333"/>
      <c r="L402" s="333"/>
    </row>
    <row r="403" spans="2:12" ht="11.25">
      <c r="B403" s="333"/>
      <c r="C403" s="333"/>
      <c r="D403" s="333"/>
      <c r="E403" s="333"/>
      <c r="I403" s="334"/>
      <c r="J403" s="333"/>
      <c r="K403" s="333"/>
      <c r="L403" s="333"/>
    </row>
    <row r="404" spans="2:12" ht="11.25">
      <c r="B404" s="333"/>
      <c r="C404" s="333"/>
      <c r="D404" s="333"/>
      <c r="E404" s="333"/>
      <c r="I404" s="334"/>
      <c r="J404" s="333"/>
      <c r="K404" s="333"/>
      <c r="L404" s="333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tabColor indexed="47"/>
  </sheetPr>
  <dimension ref="A2:P12"/>
  <sheetViews>
    <sheetView workbookViewId="0" topLeftCell="A1">
      <selection activeCell="A1" sqref="A1"/>
    </sheetView>
  </sheetViews>
  <sheetFormatPr defaultColWidth="9.140625" defaultRowHeight="11.25"/>
  <cols>
    <col min="1" max="2" width="9.140625" style="336" customWidth="1"/>
    <col min="3" max="3" width="16.140625" style="336" customWidth="1"/>
    <col min="4" max="4" width="9.140625" style="336" customWidth="1"/>
    <col min="5" max="5" width="35.8515625" style="336" bestFit="1" customWidth="1"/>
    <col min="6" max="16384" width="9.140625" style="336" customWidth="1"/>
  </cols>
  <sheetData>
    <row r="2" spans="1:16" s="338" customFormat="1" ht="11.25">
      <c r="A2" s="340" t="s">
        <v>1339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4" spans="3:16" s="144" customFormat="1" ht="18" customHeight="1">
      <c r="C4" s="339" t="s">
        <v>1340</v>
      </c>
      <c r="D4" s="150"/>
      <c r="E4" s="170"/>
      <c r="F4" s="151"/>
      <c r="G4" s="152" t="s">
        <v>1424</v>
      </c>
      <c r="H4" s="153"/>
      <c r="I4" s="154" t="s">
        <v>1425</v>
      </c>
      <c r="J4" s="155" t="s">
        <v>1427</v>
      </c>
      <c r="K4" s="155" t="s">
        <v>1427</v>
      </c>
      <c r="L4" s="152" t="s">
        <v>1424</v>
      </c>
      <c r="M4" s="153"/>
      <c r="N4" s="154" t="s">
        <v>1425</v>
      </c>
      <c r="O4" s="169">
        <f>SUM(G4:N4)</f>
        <v>0</v>
      </c>
      <c r="P4" s="145"/>
    </row>
    <row r="6" spans="1:16" s="338" customFormat="1" ht="11.25">
      <c r="A6" s="340" t="s">
        <v>1343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</row>
    <row r="8" spans="3:13" s="146" customFormat="1" ht="11.25">
      <c r="C8" s="339" t="s">
        <v>1340</v>
      </c>
      <c r="D8" s="149"/>
      <c r="E8" s="156"/>
      <c r="F8" s="157"/>
      <c r="G8" s="158"/>
      <c r="H8" s="158"/>
      <c r="I8" s="159" t="s">
        <v>1424</v>
      </c>
      <c r="J8" s="160"/>
      <c r="K8" s="161" t="s">
        <v>1425</v>
      </c>
      <c r="L8" s="162"/>
      <c r="M8" s="148"/>
    </row>
    <row r="10" spans="1:16" s="338" customFormat="1" ht="11.25">
      <c r="A10" s="340" t="s">
        <v>1346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</row>
    <row r="12" spans="3:11" s="147" customFormat="1" ht="16.5" customHeight="1">
      <c r="C12" s="339" t="s">
        <v>1340</v>
      </c>
      <c r="D12" s="168"/>
      <c r="E12" s="167"/>
      <c r="F12" s="165"/>
      <c r="G12" s="163"/>
      <c r="H12" s="163"/>
      <c r="I12" s="163"/>
      <c r="J12" s="164"/>
      <c r="K12" s="166"/>
    </row>
  </sheetData>
  <dataValidations count="2">
    <dataValidation type="decimal" allowBlank="1" showInputMessage="1" showErrorMessage="1" sqref="O4 J4:K4 H4 M4">
      <formula1>-9999999999999990000000000</formula1>
      <formula2>9.99999999999999E+25</formula2>
    </dataValidation>
    <dataValidation type="decimal" allowBlank="1" showInputMessage="1" showErrorMessage="1" sqref="G8:H8 J8 L8 G12:J12">
      <formula1>0</formula1>
      <formula2>999999999999999000</formula2>
    </dataValidation>
  </dataValidations>
  <hyperlinks>
    <hyperlink ref="C4" location="'Изменение капитала'!A1" tooltip="Кликните по ссылке, чтобы удалить запись" display="Удалить запись"/>
    <hyperlink ref="C8" location="Резервы!A1" tooltip="Кликните по ссылке, чтобы удалить запись" display="Удалить запись"/>
    <hyperlink ref="C12" location="Справки!A1" tooltip="Кликните по ссылке, чтобы удалить запись" display="Удалить запись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H17"/>
  <sheetViews>
    <sheetView workbookViewId="0" topLeftCell="A1">
      <selection activeCell="A1" sqref="A1"/>
    </sheetView>
  </sheetViews>
  <sheetFormatPr defaultColWidth="9.140625" defaultRowHeight="11.25"/>
  <sheetData>
    <row r="1" ht="11.25">
      <c r="A1" t="s">
        <v>1361</v>
      </c>
    </row>
    <row r="4" ht="11.25">
      <c r="C4" s="17"/>
    </row>
    <row r="10" spans="4:8" ht="11.25">
      <c r="D10" s="18"/>
      <c r="E10" s="18"/>
      <c r="F10" s="18"/>
      <c r="G10" s="18"/>
      <c r="H10" s="18"/>
    </row>
    <row r="11" spans="4:8" ht="11.25">
      <c r="D11" s="18"/>
      <c r="E11" s="18"/>
      <c r="F11" s="18"/>
      <c r="G11" s="18"/>
      <c r="H11" s="18"/>
    </row>
    <row r="12" spans="4:8" ht="11.25">
      <c r="D12" s="18"/>
      <c r="E12" s="18"/>
      <c r="F12" s="18"/>
      <c r="G12" s="18"/>
      <c r="H12" s="18"/>
    </row>
    <row r="13" spans="4:8" ht="11.25">
      <c r="D13" s="18"/>
      <c r="E13" s="18"/>
      <c r="F13" s="18"/>
      <c r="G13" s="18"/>
      <c r="H13" s="18"/>
    </row>
    <row r="14" spans="4:8" ht="11.25">
      <c r="D14" s="18"/>
      <c r="E14" s="18"/>
      <c r="F14" s="18"/>
      <c r="G14" s="18"/>
      <c r="H14" s="18"/>
    </row>
    <row r="15" spans="4:8" ht="11.25">
      <c r="D15" s="18"/>
      <c r="E15" s="18"/>
      <c r="F15" s="18"/>
      <c r="G15" s="18"/>
      <c r="H15" s="18"/>
    </row>
    <row r="16" spans="4:8" ht="11.25">
      <c r="D16" s="18"/>
      <c r="E16" s="18"/>
      <c r="F16" s="18"/>
      <c r="G16" s="18"/>
      <c r="H16" s="18"/>
    </row>
    <row r="17" spans="4:8" ht="11.25">
      <c r="D17" s="18"/>
      <c r="E17" s="18"/>
      <c r="F17" s="18"/>
      <c r="G17" s="18"/>
      <c r="H17" s="18"/>
    </row>
  </sheetData>
  <sheetProtection password="FA9C" sheet="1" objects="1" scenarios="1"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движении денежных средств</dc:title>
  <dc:subject>Отчет о движении денежных средств</dc:subject>
  <dc:creator>FST</dc:creator>
  <cp:keywords/>
  <dc:description/>
  <cp:lastModifiedBy>Buh4</cp:lastModifiedBy>
  <cp:lastPrinted>2009-03-19T15:55:51Z</cp:lastPrinted>
  <dcterms:created xsi:type="dcterms:W3CDTF">2004-05-21T07:18:45Z</dcterms:created>
  <dcterms:modified xsi:type="dcterms:W3CDTF">2010-05-05T05:44:14Z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FORMA4.BUHG.2.16.RI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>123456</vt:lpwstr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</Properties>
</file>